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.aju\Desktop\INFORMACION PUBLICA MENSUAL\"/>
    </mc:Choice>
  </mc:AlternateContent>
  <bookViews>
    <workbookView xWindow="0" yWindow="0" windowWidth="28800" windowHeight="12435" tabRatio="743"/>
  </bookViews>
  <sheets>
    <sheet name="CONTRATISTAS GENERAL JUNIO" sheetId="9" r:id="rId1"/>
    <sheet name="CUADRO FINAL" sheetId="7" r:id="rId2"/>
    <sheet name="TABLERO" sheetId="8" r:id="rId3"/>
  </sheets>
  <definedNames>
    <definedName name="_xlnm._FilterDatabase" localSheetId="0" hidden="1">'CONTRATISTAS GENERAL JUNIO'!$A$16:$D$16</definedName>
  </definedNames>
  <calcPr calcId="152511"/>
</workbook>
</file>

<file path=xl/calcChain.xml><?xml version="1.0" encoding="utf-8"?>
<calcChain xmlns="http://schemas.openxmlformats.org/spreadsheetml/2006/main">
  <c r="A18" i="9" l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J18" i="8" l="1"/>
  <c r="J17" i="8"/>
  <c r="J16" i="8"/>
  <c r="J15" i="8"/>
  <c r="J14" i="8"/>
  <c r="K3" i="8" l="1"/>
  <c r="H19" i="8" l="1"/>
  <c r="E5" i="8"/>
  <c r="J19" i="8" l="1"/>
  <c r="B30" i="7" l="1"/>
  <c r="B24" i="7"/>
  <c r="B18" i="7"/>
  <c r="B4" i="7" l="1"/>
</calcChain>
</file>

<file path=xl/sharedStrings.xml><?xml version="1.0" encoding="utf-8"?>
<sst xmlns="http://schemas.openxmlformats.org/spreadsheetml/2006/main" count="497" uniqueCount="203">
  <si>
    <t>SERVICIOS PERSONALES, TÉCNICOS Y PROFESIONALES</t>
  </si>
  <si>
    <t>Presupuesto para pago de salarios 
y honorarios</t>
  </si>
  <si>
    <t>Presupuesto ejecutado en pago de salarios y honorarios</t>
  </si>
  <si>
    <t>Porcentaje en ejecución en el pago 
de salarios y honorarios</t>
  </si>
  <si>
    <t>Personal Permanente 011</t>
  </si>
  <si>
    <t>Personal temporal 021
Personal temporal 022 
Personal temporal 031</t>
  </si>
  <si>
    <t>000 Personas
000 Personas
000 Personas</t>
  </si>
  <si>
    <t>Servicios técnicos o profesionales 029</t>
  </si>
  <si>
    <t>AUTORIDADES SUPERIORES</t>
  </si>
  <si>
    <t>María Xol</t>
  </si>
  <si>
    <t>Romelia Magdalena
Caal Cahuec de Chub</t>
  </si>
  <si>
    <t>Directora 
Ejecutiva</t>
  </si>
  <si>
    <t>Ejecución Presupuestaria
por Grupo de Gasto</t>
  </si>
  <si>
    <t xml:space="preserve">PRESUPUESTO VIGENTE Y EJECUTADO </t>
  </si>
  <si>
    <t>Servicios técnicos 
o profesionales 029</t>
  </si>
  <si>
    <t>Servicios técnicos 
o profesionales 183</t>
  </si>
  <si>
    <t>Porcentaje en ejecución en el pago de salarios y honorarios</t>
  </si>
  <si>
    <t>SERVICIOS PERSONALES, 
TÉCNICOS Y PROFESIONALES</t>
  </si>
  <si>
    <t>UNIDADES EJECUTORAS</t>
  </si>
  <si>
    <t>Unidad Ejecutora</t>
  </si>
  <si>
    <t>Presupuesto 
Asignado</t>
  </si>
  <si>
    <t>PORCENTAJE DE PROGESO DE EJECUCIÓN</t>
  </si>
  <si>
    <t xml:space="preserve">Pendiente de
Ejecutar </t>
  </si>
  <si>
    <t>Ejecutado</t>
  </si>
  <si>
    <t>COBERTURA GEOGRÁFICA</t>
  </si>
  <si>
    <t>EJECUCIÓN POR TIPO DE GASTO</t>
  </si>
  <si>
    <t>Presupuesto para pago de salarios y honorarios</t>
  </si>
  <si>
    <t>Defensora de la Mujer Indígena</t>
  </si>
  <si>
    <t>Presupuesto ejecutado en pago de salarios y honorarios 029</t>
  </si>
  <si>
    <t>Porcentaje en ejecución en el pago 
de salarios y honorarios 029</t>
  </si>
  <si>
    <t>Presupuesto ejecutado en pago de salarios y honorarios 011</t>
  </si>
  <si>
    <t>Porcentaje en ejecución en el pago 
de salarios y honorarios 011</t>
  </si>
  <si>
    <t>Renglón 029</t>
  </si>
  <si>
    <t>Renglón 183</t>
  </si>
  <si>
    <t>Renglón 011</t>
  </si>
  <si>
    <t>EJECUCIÓN POR FINALIDADES</t>
  </si>
  <si>
    <t>Dirección y Coordinación</t>
  </si>
  <si>
    <t>Mujeres indígenas violentadas en sus Derechos reciben Atención Jurídica</t>
  </si>
  <si>
    <t>Mujeres indígenas violentadas en sus Derechos reciben Atención Social</t>
  </si>
  <si>
    <t>Astrid Amira Tzuquén Pérez</t>
  </si>
  <si>
    <t>Juana Delfina Menchú Zapeta de Baquiax</t>
  </si>
  <si>
    <t>Blanca Patricia Caal Gualim</t>
  </si>
  <si>
    <t>Glenda Anayancy Teletor Ajualip</t>
  </si>
  <si>
    <t>Hermelinda Macz Pop de Tipol</t>
  </si>
  <si>
    <t>Loida Ixchel Az Salanic de Cuyuch</t>
  </si>
  <si>
    <t>Juana Odilia Aguilar Tax</t>
  </si>
  <si>
    <t>Frida Sofia Toc Panjoj</t>
  </si>
  <si>
    <t>Nora Verónica Sabán Car</t>
  </si>
  <si>
    <t>Jennifer Vanessa Moreno Barrientos de García</t>
  </si>
  <si>
    <t xml:space="preserve">Personas Informadas y Capacitadas en Derechos Humanos para la 
Prevención de la Violencia contra las Mujeres Indígenas </t>
  </si>
  <si>
    <t>239 Defensoría de la Mujer Indígena</t>
  </si>
  <si>
    <t>Evelia Tomás Félix</t>
  </si>
  <si>
    <t xml:space="preserve">Mujeres indígenas violentadas en sus Derechos reciben Atención Psicológica </t>
  </si>
  <si>
    <t>Servicios técnicos o profesionales 183 y 189</t>
  </si>
  <si>
    <t>Presupuesto ejecutado en pago de salarios y honorarios 183 y 189</t>
  </si>
  <si>
    <t>Porcentaje en ejecución en el pago 
de salarios y honorarios 183 y 189</t>
  </si>
  <si>
    <t>Tipo de 
Servicios</t>
  </si>
  <si>
    <t>Profesionales Individuales en General</t>
  </si>
  <si>
    <t>Profesionales 
Individuales en General</t>
  </si>
  <si>
    <t xml:space="preserve">Servicios Técnicos </t>
  </si>
  <si>
    <t>Victor Hugo Macal Roman</t>
  </si>
  <si>
    <t>Blanca Karina Contreras Piedrasanta</t>
  </si>
  <si>
    <t>Silvia Mayary Talé García</t>
  </si>
  <si>
    <t>Sebastiana Martin Ventura</t>
  </si>
  <si>
    <t>Lucrecia Carolina Soc Carrillo de Tax</t>
  </si>
  <si>
    <t>Nilda Yolanda Colaj Calí</t>
  </si>
  <si>
    <t>Delia Amarilis Coj Chocoj</t>
  </si>
  <si>
    <t>Marisela Anastasia Ambrocio Jacinto</t>
  </si>
  <si>
    <t>Ana Margarita Chen Xol</t>
  </si>
  <si>
    <t>Mileidy Jazmenny García Martínez</t>
  </si>
  <si>
    <t>Verónica Doralicia Maldonado Ordoñez</t>
  </si>
  <si>
    <t>Jaqueline Antonia Recinos Gaspar</t>
  </si>
  <si>
    <t>Mayra Verónica Izara López</t>
  </si>
  <si>
    <t>Matea Cahueque García</t>
  </si>
  <si>
    <t>Angélica Marlena Pop Caal</t>
  </si>
  <si>
    <t>Herlinda Xol Guitz de 
Dubuisson</t>
  </si>
  <si>
    <t xml:space="preserve">Sandra Carolina Macz Caal </t>
  </si>
  <si>
    <t>Alma Rosalía Cacao Sacul</t>
  </si>
  <si>
    <t>Lizzy Jathziry Chan Quib</t>
  </si>
  <si>
    <t xml:space="preserve">Sonia Maribel 
Sacalxot Velásquez  </t>
  </si>
  <si>
    <t>Norma Elizabeth Gonzalez Mejía</t>
  </si>
  <si>
    <t>Wendy Yesenia Rodríguez López</t>
  </si>
  <si>
    <t>Enma Elisabeth Cotiy Xum</t>
  </si>
  <si>
    <t>Ana Rocio Set Cacao</t>
  </si>
  <si>
    <t>María Estela Icú Curruchich</t>
  </si>
  <si>
    <t>Wendy Karina Satz Tepeu</t>
  </si>
  <si>
    <t>Tomasa Alva Morales</t>
  </si>
  <si>
    <t>Gloria Anabella Floricelda Poou Coy</t>
  </si>
  <si>
    <t>Carmen Rosy Pérez Ordóñez</t>
  </si>
  <si>
    <t>Yared Idania Clarissa Gálvez del Cid</t>
  </si>
  <si>
    <t>Ana Lucia Guzmán Bautista</t>
  </si>
  <si>
    <t>Mirna Leticia Chuj Bocel de Pocop</t>
  </si>
  <si>
    <t>María Natividad Velásquez Morales</t>
  </si>
  <si>
    <t>Catalina Rosalinda Esteban Pérez</t>
  </si>
  <si>
    <t>Heidy Odilia Marcos Armas</t>
  </si>
  <si>
    <t>Karina Maricela 
Samayoa Calderón</t>
  </si>
  <si>
    <t>Melissa Yesenia Díaz Delgado</t>
  </si>
  <si>
    <t>Magdalena Zilpa Diego Gaspar</t>
  </si>
  <si>
    <t>Alma Yesenia Moreira Lopez</t>
  </si>
  <si>
    <t>Lucia Marleny Tambriz Tzoc</t>
  </si>
  <si>
    <t>Angelina Chub Mò</t>
  </si>
  <si>
    <t>Servicios Profesionales</t>
  </si>
  <si>
    <t>Gricelda Mercedes Pèrez lòpez de Morales</t>
  </si>
  <si>
    <t>Claudia Lizzet Moràn Lem de Ramìrez</t>
  </si>
  <si>
    <t>Ubilio Quej Sis</t>
  </si>
  <si>
    <t>Rony Samuel Chocoj Banillas</t>
  </si>
  <si>
    <t>Karla Abigail Delgado de La Cruz</t>
  </si>
  <si>
    <t>Juan Josè Lòpez Cottòn</t>
  </si>
  <si>
    <t>Rocio Anai Orantes Perez</t>
  </si>
  <si>
    <t>Mynor André Rodas López</t>
  </si>
  <si>
    <t>Gladys Elvira Ajú Upùn</t>
  </si>
  <si>
    <t>Karen Esmeralda Soyos Cuyuch</t>
  </si>
  <si>
    <t>Gloria Aracely Tzún Capriel</t>
  </si>
  <si>
    <t>Elvia Yolanda Pérez Baustista</t>
  </si>
  <si>
    <t>Adelina Malvina Iboy Olmino de Méndoza</t>
  </si>
  <si>
    <t>Karla Luz Chapetón Anleu</t>
  </si>
  <si>
    <t>Adelaida Yat Vasquez</t>
  </si>
  <si>
    <t>Evelia Lemus Marroquín de Pérez</t>
  </si>
  <si>
    <t>Miriam Verónica Miculax Ajquejay</t>
  </si>
  <si>
    <t>Lidia Esperanza Sagüì</t>
  </si>
  <si>
    <t>Juana Xiloj Tol</t>
  </si>
  <si>
    <t>Juana Jiménez Ramírez de Juan</t>
  </si>
  <si>
    <t>Marta Honoria Castillo</t>
  </si>
  <si>
    <t>Ángela Elizabeth López Citalàn</t>
  </si>
  <si>
    <t>Ilser Marinely Melgar Mijangos</t>
  </si>
  <si>
    <t>Heidy Anidé Quill Ortìz</t>
  </si>
  <si>
    <t>Keilly Felipa Lux Santos</t>
  </si>
  <si>
    <t>Gricelda Esmeralda Miculax Martìn</t>
  </si>
  <si>
    <t>Ircy Mariela Petz ordoñez</t>
  </si>
  <si>
    <t>Evelyn Roxana Mux Cúmez</t>
  </si>
  <si>
    <t>Yolanda Elvira Xaliz Velasquez</t>
  </si>
  <si>
    <t>María Estela Jocòn González</t>
  </si>
  <si>
    <t>Rosa  María Sicajau García</t>
  </si>
  <si>
    <t>Alejandra Mercedes Guox Tzamol</t>
  </si>
  <si>
    <t>Sheryl Carolina Borralles de León</t>
  </si>
  <si>
    <t>Yolanda Chali Xocop de Mux</t>
  </si>
  <si>
    <t>Marta Silvia Sabàn Say</t>
  </si>
  <si>
    <t>Ana Elizabeth López Ramírez</t>
  </si>
  <si>
    <t>Servicios Técnicos Terapeuta</t>
  </si>
  <si>
    <t>Servicios Tècnicos</t>
  </si>
  <si>
    <t>Marìa de Los Angeles Cux yac</t>
  </si>
  <si>
    <t>Marìa Judith del Rosario Sic</t>
  </si>
  <si>
    <t>Liria Elizabeth Tay Ajquill</t>
  </si>
  <si>
    <t>Juana Chacoj Mo</t>
  </si>
  <si>
    <t>Servicios Tecnicos</t>
  </si>
  <si>
    <t>Francisco Lòpez Cal</t>
  </si>
  <si>
    <t>Allisòn Guadalupe Garcìa Vàsquez</t>
  </si>
  <si>
    <t>Beatriz Salvador Marroquìn</t>
  </si>
  <si>
    <t>Jaquelline Adriana Miranda Gonzàlez de Madrid</t>
  </si>
  <si>
    <t>Mirna Leticia Coc Coc de Che</t>
  </si>
  <si>
    <t>Servicios Técnicos</t>
  </si>
  <si>
    <t>Belinda Leticia Chá Sontay</t>
  </si>
  <si>
    <t>Clara Magdalena González Ixtetelá</t>
  </si>
  <si>
    <t>No.</t>
  </si>
  <si>
    <t>NOMBRE Y APELLIDOS</t>
  </si>
  <si>
    <t>UNIDAD DE RECURSOS HUMANOS</t>
  </si>
  <si>
    <t>Revisión: Lcda. Ana Maritza Cal Cu</t>
  </si>
  <si>
    <t>DIRECCIÓN</t>
  </si>
  <si>
    <t>TELÉFONO</t>
  </si>
  <si>
    <t>CORREO ELECTRÓNICO</t>
  </si>
  <si>
    <t>10 calle 10-14 zona 1, Guatemala</t>
  </si>
  <si>
    <t>2315 8610  ext. 215</t>
  </si>
  <si>
    <t>direccionejecutiva@demi.gob.gt</t>
  </si>
  <si>
    <t>1ª. Avenida 2A-19 zona 5, Chimaltenango</t>
  </si>
  <si>
    <t>2a. Avenida 04-037 Zona 3 Cuilapa, Santa Rosa</t>
  </si>
  <si>
    <t>7a. Calle 8 Avenida, Barrio El Calvario Zona 2, Sololá</t>
  </si>
  <si>
    <t>9a. Avenida 00-19 zona 2, Totonicapán</t>
  </si>
  <si>
    <t>8a. Calle 0-37 Zona 7 Quetzaltenango</t>
  </si>
  <si>
    <t>Diagonal 1, 0-03 zona 2 colonia Bilbao, Mazatenango, suchitepéquez</t>
  </si>
  <si>
    <t>7a. Avenida "A" 12-51 Zona 1, Cantón Santa Isabel San Marcos</t>
  </si>
  <si>
    <t>2da. Calle, 2-13 Colonia Hernández, Zona 8, Huehuetenango</t>
  </si>
  <si>
    <t>6ta. Calle, 6-16, Zona 1 Santa Cruz del Quiché, Quiché</t>
  </si>
  <si>
    <t>9a. Avenida 1-058 Zona 1, Barrio Alcantarilla, Salamá, Baja Verapaz</t>
  </si>
  <si>
    <t>3ra. Calle, 6-72 D Zona 2, Calle recta de Dieseldorff, Cobán, Alta Verapaz</t>
  </si>
  <si>
    <t>3ra. Avenida, 1-12, Zona 1 Barrio El Venado, Poptún, Petén.</t>
  </si>
  <si>
    <t>12 avenida, entre 14 y 15 calle Puerto Barrios, Izabal</t>
  </si>
  <si>
    <t>rrhh@demi.gob.gt</t>
  </si>
  <si>
    <t>planificacion@demi.gob.gt</t>
  </si>
  <si>
    <t>izabal@demi.gob.gt</t>
  </si>
  <si>
    <t>chimaltenango@demi.gob.gt</t>
  </si>
  <si>
    <t>santarosa@demi.gob.gt</t>
  </si>
  <si>
    <t>huehuetenango@demi.gob.gt</t>
  </si>
  <si>
    <t>peten@demi.gob.gt</t>
  </si>
  <si>
    <t>altaverapaz@demi.gob.gt</t>
  </si>
  <si>
    <t>quiche@demi.gob.gt</t>
  </si>
  <si>
    <t>sanmarcos@demi.gob.gt</t>
  </si>
  <si>
    <t>solola@demi.gob.gt</t>
  </si>
  <si>
    <t>quetzaltenango@demi.gob.gt</t>
  </si>
  <si>
    <t>totonicapan@demi.gob.gt</t>
  </si>
  <si>
    <t>bajaverapaz@demi.gob.gt</t>
  </si>
  <si>
    <t>suchitepequez@demi.gob.gt</t>
  </si>
  <si>
    <t>desarrollopoliticolegal@demi.gob.gt</t>
  </si>
  <si>
    <t>informacionpublica@demi.gob.gt</t>
  </si>
  <si>
    <t>subdireccionadministrativa@demi.gob.gt</t>
  </si>
  <si>
    <t>despachosuperior@demi.gob.gt</t>
  </si>
  <si>
    <t>comunicación@demi.gob.gt</t>
  </si>
  <si>
    <t>udaf@demi.gob.gt</t>
  </si>
  <si>
    <t>informatica@demi.gob.gt</t>
  </si>
  <si>
    <t>unidadpsicologica@demi.gob.gt</t>
  </si>
  <si>
    <t>formacion@demi.gob.gt</t>
  </si>
  <si>
    <t>unidadsocial@demi.gob.gt</t>
  </si>
  <si>
    <t>(Articulo 10, numeral 3, Ley de Acceso a la Informacion Publica Decreto 57-2008)</t>
  </si>
  <si>
    <t>DIRECTORIO DE CONTRATISTAS DE DEMI RENGLON 029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</si>
</sst>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Q&quot;#,##0.00"/>
    <numFmt numFmtId="165" formatCode="_-[$Q-100A]* #,##0.00_-;\-[$Q-100A]* #,##0.00_-;_-[$Q-100A]* &quot;-&quot;??_-;_-@_-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ajor"/>
    </font>
    <font>
      <sz val="12"/>
      <color theme="1"/>
      <name val="Calibri"/>
      <family val="2"/>
      <scheme val="major"/>
    </font>
    <font>
      <u/>
      <sz val="11"/>
      <color theme="1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18" fillId="0" borderId="1" applyNumberFormat="0" applyFill="0" applyBorder="0" applyAlignment="0" applyProtection="0">
      <alignment vertical="top"/>
      <protection locked="0"/>
    </xf>
  </cellStyleXfs>
  <cellXfs count="87">
    <xf numFmtId="0" fontId="0" fillId="0" borderId="0" xfId="0" applyFont="1" applyAlignment="1"/>
    <xf numFmtId="0" fontId="7" fillId="0" borderId="0" xfId="0" applyFont="1" applyAlignment="1"/>
    <xf numFmtId="164" fontId="7" fillId="0" borderId="0" xfId="0" applyNumberFormat="1" applyFont="1" applyAlignment="1"/>
    <xf numFmtId="0" fontId="10" fillId="0" borderId="0" xfId="0" applyFont="1" applyAlignment="1"/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/>
    <xf numFmtId="0" fontId="10" fillId="0" borderId="1" xfId="0" applyFont="1" applyBorder="1" applyAlignment="1"/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9" fontId="10" fillId="0" borderId="2" xfId="1" applyFont="1" applyBorder="1" applyAlignment="1">
      <alignment vertical="center"/>
    </xf>
    <xf numFmtId="0" fontId="10" fillId="0" borderId="0" xfId="0" applyFont="1" applyAlignment="1">
      <alignment vertical="center"/>
    </xf>
    <xf numFmtId="165" fontId="10" fillId="0" borderId="0" xfId="0" applyNumberFormat="1" applyFont="1" applyAlignment="1"/>
    <xf numFmtId="0" fontId="10" fillId="0" borderId="2" xfId="0" applyFont="1" applyBorder="1" applyAlignment="1">
      <alignment horizontal="left" vertical="center" wrapText="1"/>
    </xf>
    <xf numFmtId="0" fontId="10" fillId="2" borderId="2" xfId="0" applyNumberFormat="1" applyFont="1" applyFill="1" applyBorder="1" applyAlignment="1">
      <alignment horizontal="left" vertical="center" wrapText="1"/>
    </xf>
    <xf numFmtId="165" fontId="10" fillId="4" borderId="12" xfId="0" applyNumberFormat="1" applyFont="1" applyFill="1" applyBorder="1" applyAlignment="1"/>
    <xf numFmtId="0" fontId="10" fillId="4" borderId="12" xfId="0" applyFont="1" applyFill="1" applyBorder="1" applyAlignment="1"/>
    <xf numFmtId="9" fontId="10" fillId="4" borderId="12" xfId="0" applyNumberFormat="1" applyFont="1" applyFill="1" applyBorder="1" applyAlignment="1"/>
    <xf numFmtId="0" fontId="4" fillId="2" borderId="2" xfId="0" applyFont="1" applyFill="1" applyBorder="1" applyAlignment="1">
      <alignment wrapText="1"/>
    </xf>
    <xf numFmtId="0" fontId="0" fillId="2" borderId="0" xfId="0" applyFont="1" applyFill="1" applyAlignment="1"/>
    <xf numFmtId="0" fontId="4" fillId="2" borderId="2" xfId="0" applyFont="1" applyFill="1" applyBorder="1" applyAlignment="1"/>
    <xf numFmtId="0" fontId="3" fillId="2" borderId="2" xfId="0" applyFont="1" applyFill="1" applyBorder="1" applyAlignment="1">
      <alignment wrapText="1"/>
    </xf>
    <xf numFmtId="165" fontId="0" fillId="2" borderId="2" xfId="0" applyNumberFormat="1" applyFont="1" applyFill="1" applyBorder="1" applyAlignment="1">
      <alignment horizontal="center" vertical="center"/>
    </xf>
    <xf numFmtId="10" fontId="0" fillId="2" borderId="2" xfId="1" applyNumberFormat="1" applyFont="1" applyFill="1" applyBorder="1" applyAlignment="1">
      <alignment horizontal="center" vertical="center"/>
    </xf>
    <xf numFmtId="165" fontId="0" fillId="2" borderId="0" xfId="0" applyNumberFormat="1" applyFont="1" applyFill="1" applyAlignment="1">
      <alignment horizontal="center" vertical="center"/>
    </xf>
    <xf numFmtId="0" fontId="0" fillId="2" borderId="0" xfId="0" applyNumberFormat="1" applyFont="1" applyFill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165" fontId="11" fillId="2" borderId="2" xfId="0" applyNumberFormat="1" applyFont="1" applyFill="1" applyBorder="1" applyAlignment="1">
      <alignment vertical="center"/>
    </xf>
    <xf numFmtId="10" fontId="11" fillId="2" borderId="2" xfId="1" applyNumberFormat="1" applyFont="1" applyFill="1" applyBorder="1" applyAlignment="1">
      <alignment horizontal="center" vertical="center"/>
    </xf>
    <xf numFmtId="10" fontId="10" fillId="2" borderId="2" xfId="1" applyNumberFormat="1" applyFont="1" applyFill="1" applyBorder="1" applyAlignment="1"/>
    <xf numFmtId="10" fontId="10" fillId="2" borderId="2" xfId="0" applyNumberFormat="1" applyFont="1" applyFill="1" applyBorder="1" applyAlignment="1"/>
    <xf numFmtId="164" fontId="10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/>
    <xf numFmtId="0" fontId="2" fillId="2" borderId="2" xfId="0" applyFont="1" applyFill="1" applyBorder="1" applyAlignment="1">
      <alignment wrapText="1"/>
    </xf>
    <xf numFmtId="0" fontId="5" fillId="2" borderId="0" xfId="0" applyFont="1" applyFill="1" applyAlignment="1"/>
    <xf numFmtId="0" fontId="1" fillId="2" borderId="2" xfId="0" applyNumberFormat="1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/>
    </xf>
    <xf numFmtId="165" fontId="11" fillId="0" borderId="2" xfId="0" applyNumberFormat="1" applyFont="1" applyBorder="1" applyAlignment="1"/>
    <xf numFmtId="165" fontId="10" fillId="2" borderId="2" xfId="0" applyNumberFormat="1" applyFont="1" applyFill="1" applyBorder="1" applyAlignment="1">
      <alignment horizontal="left" vertical="center"/>
    </xf>
    <xf numFmtId="165" fontId="11" fillId="2" borderId="2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wrapText="1"/>
    </xf>
    <xf numFmtId="0" fontId="8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8" fillId="0" borderId="1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center" vertical="center" wrapText="1"/>
    </xf>
    <xf numFmtId="15" fontId="12" fillId="0" borderId="2" xfId="0" applyNumberFormat="1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2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20" fillId="0" borderId="2" xfId="0" applyFont="1" applyFill="1" applyBorder="1" applyAlignment="1">
      <alignment vertical="center" wrapText="1"/>
    </xf>
    <xf numFmtId="15" fontId="19" fillId="0" borderId="2" xfId="0" applyNumberFormat="1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wrapText="1"/>
    </xf>
    <xf numFmtId="0" fontId="21" fillId="0" borderId="2" xfId="2" applyFont="1" applyFill="1" applyBorder="1" applyAlignment="1" applyProtection="1">
      <alignment horizontal="center" vertical="center" wrapText="1"/>
    </xf>
    <xf numFmtId="15" fontId="21" fillId="0" borderId="2" xfId="2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700"/>
              <a:t>PRESUPUESTO VIGENTE</a:t>
            </a:r>
            <a:r>
              <a:rPr lang="es-GT" sz="700" baseline="0"/>
              <a:t> Y EJECUTADO</a:t>
            </a:r>
            <a:endParaRPr lang="es-GT" sz="700"/>
          </a:p>
        </c:rich>
      </c:tx>
      <c:layout>
        <c:manualLayout>
          <c:xMode val="edge"/>
          <c:yMode val="edge"/>
          <c:x val="0.1581507715749193"/>
          <c:y val="6.01108026685409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41256568406181626"/>
          <c:y val="0.24856791948489704"/>
          <c:w val="0.58743450194040969"/>
          <c:h val="0.3907997288065973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TABLERO!$D$4:$D$5</c:f>
              <c:strCache>
                <c:ptCount val="2"/>
                <c:pt idx="0">
                  <c:v>Presupuesto ejecutado en pago de salarios y honorarios</c:v>
                </c:pt>
                <c:pt idx="1">
                  <c:v>Porcentaje en ejecución en el pago de salarios y honorarios</c:v>
                </c:pt>
              </c:strCache>
            </c:strRef>
          </c:cat>
          <c:val>
            <c:numRef>
              <c:f>TABLERO!$E$4:$E$5</c:f>
              <c:numCache>
                <c:formatCode>0.00%</c:formatCode>
                <c:ptCount val="2"/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BCE-4090-B85A-A929F4DAC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02072000"/>
        <c:axId val="402068080"/>
        <c:axId val="0"/>
      </c:bar3DChart>
      <c:catAx>
        <c:axId val="40207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402068080"/>
        <c:crossesAt val="0"/>
        <c:auto val="1"/>
        <c:lblAlgn val="ctr"/>
        <c:lblOffset val="100"/>
        <c:noMultiLvlLbl val="0"/>
      </c:catAx>
      <c:valAx>
        <c:axId val="40206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Q-100A]* #,##0.00_-;\-[$Q-100A]* #,##0.00_-;_-[$Q-100A]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402072000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paperSize="9" orientation="landscape" horizontalDpi="-1" verticalDpi="-1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800"/>
              <a:t>PORCENTAJE</a:t>
            </a:r>
            <a:r>
              <a:rPr lang="es-GT" sz="800" baseline="0"/>
              <a:t> DE PROGRESO DE EJECUCIÓN</a:t>
            </a:r>
            <a:endParaRPr lang="es-GT" sz="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F57-4E79-808F-6E4FF94EB6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F57-4E79-808F-6E4FF94EB601}"/>
              </c:ext>
            </c:extLst>
          </c:dPt>
          <c:cat>
            <c:strRef>
              <c:f>TABLERO!$G$2:$G$3</c:f>
              <c:strCache>
                <c:ptCount val="2"/>
                <c:pt idx="0">
                  <c:v>Pendiente de
Ejecutar </c:v>
                </c:pt>
                <c:pt idx="1">
                  <c:v>Ejecutado</c:v>
                </c:pt>
              </c:strCache>
            </c:strRef>
          </c:cat>
          <c:val>
            <c:numRef>
              <c:f>TABLERO!$H$2:$H$3</c:f>
              <c:numCache>
                <c:formatCode>0.00%</c:formatCode>
                <c:ptCount val="2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F57-4E79-808F-6E4FF94EB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EJECUCIÓN POR TIPO DE GASTO</a:t>
            </a:r>
          </a:p>
        </c:rich>
      </c:tx>
      <c:layout>
        <c:manualLayout>
          <c:xMode val="edge"/>
          <c:yMode val="edge"/>
          <c:x val="0.10161590820048584"/>
          <c:y val="2.83186209054600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TABLERO!$A$12:$A$14</c:f>
              <c:strCache>
                <c:ptCount val="3"/>
                <c:pt idx="0">
                  <c:v>Renglón 029</c:v>
                </c:pt>
                <c:pt idx="1">
                  <c:v>Renglón 183</c:v>
                </c:pt>
                <c:pt idx="2">
                  <c:v>Renglón 011</c:v>
                </c:pt>
              </c:strCache>
            </c:strRef>
          </c:cat>
          <c:val>
            <c:numRef>
              <c:f>TABLERO!$B$12:$B$14</c:f>
              <c:numCache>
                <c:formatCode>0.00%</c:formatCode>
                <c:ptCount val="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EC9-41F0-8F71-FD7E16E9D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02066120"/>
        <c:axId val="402067296"/>
        <c:axId val="0"/>
      </c:bar3DChart>
      <c:catAx>
        <c:axId val="402066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402067296"/>
        <c:crosses val="autoZero"/>
        <c:auto val="1"/>
        <c:lblAlgn val="ctr"/>
        <c:lblOffset val="100"/>
        <c:noMultiLvlLbl val="0"/>
      </c:catAx>
      <c:valAx>
        <c:axId val="40206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402066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7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700"/>
              <a:t>EJECUCIÓN POR FINALIDADES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6140726880487135E-2"/>
          <c:y val="0.13927722099667397"/>
          <c:w val="0.76824716038810248"/>
          <c:h val="0.6428680152822808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TABLERO!$D$14:$D$18</c:f>
              <c:strCache>
                <c:ptCount val="5"/>
                <c:pt idx="0">
                  <c:v>Dirección y Coordinación</c:v>
                </c:pt>
                <c:pt idx="1">
                  <c:v>Mujeres indígenas violentadas en sus Derechos reciben Atención Jurídica</c:v>
                </c:pt>
                <c:pt idx="2">
                  <c:v>Mujeres indígenas violentadas en sus Derechos reciben Atención Social</c:v>
                </c:pt>
                <c:pt idx="3">
                  <c:v>Mujeres indígenas violentadas en sus Derechos reciben Atención Psicológica </c:v>
                </c:pt>
                <c:pt idx="4">
                  <c:v>Personas Informadas y Capacitadas en Derechos Humanos para la 
Prevención de la Violencia contra las Mujeres Indígenas </c:v>
                </c:pt>
              </c:strCache>
            </c:strRef>
          </c:cat>
          <c:val>
            <c:numRef>
              <c:f>TABLERO!$E$14:$E$18</c:f>
              <c:numCache>
                <c:formatCode>General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7A9-4A46-A07B-58033693208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TABLERO!$D$14:$D$18</c:f>
              <c:strCache>
                <c:ptCount val="5"/>
                <c:pt idx="0">
                  <c:v>Dirección y Coordinación</c:v>
                </c:pt>
                <c:pt idx="1">
                  <c:v>Mujeres indígenas violentadas en sus Derechos reciben Atención Jurídica</c:v>
                </c:pt>
                <c:pt idx="2">
                  <c:v>Mujeres indígenas violentadas en sus Derechos reciben Atención Social</c:v>
                </c:pt>
                <c:pt idx="3">
                  <c:v>Mujeres indígenas violentadas en sus Derechos reciben Atención Psicológica </c:v>
                </c:pt>
                <c:pt idx="4">
                  <c:v>Personas Informadas y Capacitadas en Derechos Humanos para la 
Prevención de la Violencia contra las Mujeres Indígenas </c:v>
                </c:pt>
              </c:strCache>
            </c:strRef>
          </c:cat>
          <c:val>
            <c:numRef>
              <c:f>TABLERO!$F$14:$F$18</c:f>
              <c:numCache>
                <c:formatCode>General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7A9-4A46-A07B-58033693208B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TABLERO!$D$14:$D$18</c:f>
              <c:strCache>
                <c:ptCount val="5"/>
                <c:pt idx="0">
                  <c:v>Dirección y Coordinación</c:v>
                </c:pt>
                <c:pt idx="1">
                  <c:v>Mujeres indígenas violentadas en sus Derechos reciben Atención Jurídica</c:v>
                </c:pt>
                <c:pt idx="2">
                  <c:v>Mujeres indígenas violentadas en sus Derechos reciben Atención Social</c:v>
                </c:pt>
                <c:pt idx="3">
                  <c:v>Mujeres indígenas violentadas en sus Derechos reciben Atención Psicológica </c:v>
                </c:pt>
                <c:pt idx="4">
                  <c:v>Personas Informadas y Capacitadas en Derechos Humanos para la 
Prevención de la Violencia contra las Mujeres Indígenas </c:v>
                </c:pt>
              </c:strCache>
            </c:strRef>
          </c:cat>
          <c:val>
            <c:numRef>
              <c:f>TABLERO!$G$14:$G$18</c:f>
              <c:numCache>
                <c:formatCode>General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7A9-4A46-A07B-58033693208B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TABLERO!$D$14:$D$18</c:f>
              <c:strCache>
                <c:ptCount val="5"/>
                <c:pt idx="0">
                  <c:v>Dirección y Coordinación</c:v>
                </c:pt>
                <c:pt idx="1">
                  <c:v>Mujeres indígenas violentadas en sus Derechos reciben Atención Jurídica</c:v>
                </c:pt>
                <c:pt idx="2">
                  <c:v>Mujeres indígenas violentadas en sus Derechos reciben Atención Social</c:v>
                </c:pt>
                <c:pt idx="3">
                  <c:v>Mujeres indígenas violentadas en sus Derechos reciben Atención Psicológica </c:v>
                </c:pt>
                <c:pt idx="4">
                  <c:v>Personas Informadas y Capacitadas en Derechos Humanos para la 
Prevención de la Violencia contra las Mujeres Indígenas </c:v>
                </c:pt>
              </c:strCache>
            </c:strRef>
          </c:cat>
          <c:val>
            <c:numRef>
              <c:f>TABLERO!$J$14:$J$18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7A9-4A46-A07B-580336932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02071216"/>
        <c:axId val="402066512"/>
        <c:axId val="0"/>
      </c:bar3DChart>
      <c:catAx>
        <c:axId val="402071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t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402066512"/>
        <c:crosses val="autoZero"/>
        <c:auto val="0"/>
        <c:lblAlgn val="ctr"/>
        <c:lblOffset val="100"/>
        <c:noMultiLvlLbl val="0"/>
      </c:catAx>
      <c:valAx>
        <c:axId val="40206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402071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 horizontalDpi="-1" verticalDpi="-1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17859</xdr:colOff>
      <xdr:row>5</xdr:row>
      <xdr:rowOff>18452</xdr:rowOff>
    </xdr:from>
    <xdr:to>
      <xdr:col>5</xdr:col>
      <xdr:colOff>71438</xdr:colOff>
      <xdr:row>11</xdr:row>
      <xdr:rowOff>113108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29766</xdr:colOff>
      <xdr:row>3</xdr:row>
      <xdr:rowOff>45245</xdr:rowOff>
    </xdr:from>
    <xdr:to>
      <xdr:col>8</xdr:col>
      <xdr:colOff>20242</xdr:colOff>
      <xdr:row>11</xdr:row>
      <xdr:rowOff>59530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5953</xdr:colOff>
      <xdr:row>14</xdr:row>
      <xdr:rowOff>47627</xdr:rowOff>
    </xdr:from>
    <xdr:to>
      <xdr:col>2</xdr:col>
      <xdr:colOff>53578</xdr:colOff>
      <xdr:row>31</xdr:row>
      <xdr:rowOff>119061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23814</xdr:colOff>
      <xdr:row>4</xdr:row>
      <xdr:rowOff>5953</xdr:rowOff>
    </xdr:from>
    <xdr:to>
      <xdr:col>10</xdr:col>
      <xdr:colOff>708422</xdr:colOff>
      <xdr:row>10</xdr:row>
      <xdr:rowOff>29766</xdr:rowOff>
    </xdr:to>
    <xdr:pic>
      <xdr:nvPicPr>
        <xdr:cNvPr id="6" name="Image 42"/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506767" y="892969"/>
          <a:ext cx="1672827" cy="1464469"/>
        </a:xfrm>
        <a:prstGeom prst="rect">
          <a:avLst/>
        </a:prstGeom>
      </xdr:spPr>
    </xdr:pic>
    <xdr:clientData/>
  </xdr:twoCellAnchor>
  <xdr:twoCellAnchor>
    <xdr:from>
      <xdr:col>0</xdr:col>
      <xdr:colOff>125015</xdr:colOff>
      <xdr:row>35</xdr:row>
      <xdr:rowOff>125015</xdr:rowOff>
    </xdr:from>
    <xdr:to>
      <xdr:col>10</xdr:col>
      <xdr:colOff>756046</xdr:colOff>
      <xdr:row>68</xdr:row>
      <xdr:rowOff>119061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politicolegal@demi.gob.gt" TargetMode="External"/><Relationship Id="rId13" Type="http://schemas.openxmlformats.org/officeDocument/2006/relationships/hyperlink" Target="mailto:informatica@demi.gob.gt" TargetMode="External"/><Relationship Id="rId18" Type="http://schemas.openxmlformats.org/officeDocument/2006/relationships/hyperlink" Target="mailto:despachosuperior@demi.gob.gt" TargetMode="External"/><Relationship Id="rId26" Type="http://schemas.openxmlformats.org/officeDocument/2006/relationships/hyperlink" Target="mailto:chimaltenango@demi.gob.gt" TargetMode="External"/><Relationship Id="rId3" Type="http://schemas.openxmlformats.org/officeDocument/2006/relationships/hyperlink" Target="mailto:chimaltenango@demi.gob.gt" TargetMode="External"/><Relationship Id="rId21" Type="http://schemas.openxmlformats.org/officeDocument/2006/relationships/hyperlink" Target="mailto:rrhh@demi.gob.gt" TargetMode="External"/><Relationship Id="rId7" Type="http://schemas.openxmlformats.org/officeDocument/2006/relationships/hyperlink" Target="mailto:suchitepequez@demi.gob.gt" TargetMode="External"/><Relationship Id="rId12" Type="http://schemas.openxmlformats.org/officeDocument/2006/relationships/hyperlink" Target="mailto:udaf@demi.gob.gt" TargetMode="External"/><Relationship Id="rId17" Type="http://schemas.openxmlformats.org/officeDocument/2006/relationships/hyperlink" Target="mailto:formacion@demi.gob.gt" TargetMode="External"/><Relationship Id="rId25" Type="http://schemas.openxmlformats.org/officeDocument/2006/relationships/hyperlink" Target="mailto:chimaltenango@demi.gob.gt" TargetMode="External"/><Relationship Id="rId2" Type="http://schemas.openxmlformats.org/officeDocument/2006/relationships/hyperlink" Target="mailto:chimaltenango@demi.gob.gt" TargetMode="External"/><Relationship Id="rId16" Type="http://schemas.openxmlformats.org/officeDocument/2006/relationships/hyperlink" Target="mailto:unidadpsicologica@demi.gob.gt" TargetMode="External"/><Relationship Id="rId20" Type="http://schemas.openxmlformats.org/officeDocument/2006/relationships/hyperlink" Target="mailto:rrhh@demi.gob.gt" TargetMode="External"/><Relationship Id="rId29" Type="http://schemas.openxmlformats.org/officeDocument/2006/relationships/hyperlink" Target="mailto:subdireccionadministrativa@demi.gob.gt" TargetMode="External"/><Relationship Id="rId1" Type="http://schemas.openxmlformats.org/officeDocument/2006/relationships/hyperlink" Target="mailto:despachosuperior@demi.gob.gt" TargetMode="External"/><Relationship Id="rId6" Type="http://schemas.openxmlformats.org/officeDocument/2006/relationships/hyperlink" Target="mailto:suchitepequez@demi.gob.gt" TargetMode="External"/><Relationship Id="rId11" Type="http://schemas.openxmlformats.org/officeDocument/2006/relationships/hyperlink" Target="mailto:comunicaci&#243;n@demi.gob.gt" TargetMode="External"/><Relationship Id="rId24" Type="http://schemas.openxmlformats.org/officeDocument/2006/relationships/hyperlink" Target="mailto:subdireccionadministrativa@demi.gob.gt" TargetMode="External"/><Relationship Id="rId32" Type="http://schemas.openxmlformats.org/officeDocument/2006/relationships/vmlDrawing" Target="../drawings/vmlDrawing1.vml"/><Relationship Id="rId5" Type="http://schemas.openxmlformats.org/officeDocument/2006/relationships/hyperlink" Target="mailto:planificacion@demi.gob.gt" TargetMode="External"/><Relationship Id="rId15" Type="http://schemas.openxmlformats.org/officeDocument/2006/relationships/hyperlink" Target="mailto:unidadpsicologica@demi.gob.gt" TargetMode="External"/><Relationship Id="rId23" Type="http://schemas.openxmlformats.org/officeDocument/2006/relationships/hyperlink" Target="mailto:udaf@demi.gob.gt" TargetMode="External"/><Relationship Id="rId28" Type="http://schemas.openxmlformats.org/officeDocument/2006/relationships/hyperlink" Target="mailto:subdireccionadministrativa@demi.gob.gt" TargetMode="External"/><Relationship Id="rId10" Type="http://schemas.openxmlformats.org/officeDocument/2006/relationships/hyperlink" Target="mailto:despachosuperior@demi.gob.gt" TargetMode="External"/><Relationship Id="rId19" Type="http://schemas.openxmlformats.org/officeDocument/2006/relationships/hyperlink" Target="mailto:despachosuperior@demi.gob.gt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rrhh@demi.gob.gt" TargetMode="External"/><Relationship Id="rId9" Type="http://schemas.openxmlformats.org/officeDocument/2006/relationships/hyperlink" Target="mailto:informacionpublica@demi.gob.gt" TargetMode="External"/><Relationship Id="rId14" Type="http://schemas.openxmlformats.org/officeDocument/2006/relationships/hyperlink" Target="mailto:informatica@demi.gob.gt" TargetMode="External"/><Relationship Id="rId22" Type="http://schemas.openxmlformats.org/officeDocument/2006/relationships/hyperlink" Target="mailto:rrhh@demi.gob.gt" TargetMode="External"/><Relationship Id="rId27" Type="http://schemas.openxmlformats.org/officeDocument/2006/relationships/hyperlink" Target="mailto:chimaltenango@demi.gob.gt" TargetMode="External"/><Relationship Id="rId30" Type="http://schemas.openxmlformats.org/officeDocument/2006/relationships/hyperlink" Target="mailto:subdireccionadministrativa@demi.gob.g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497D"/>
    <pageSetUpPr fitToPage="1"/>
  </sheetPr>
  <dimension ref="A1:F712"/>
  <sheetViews>
    <sheetView tabSelected="1" view="pageLayout" topLeftCell="A10" zoomScaleNormal="136" workbookViewId="0">
      <selection activeCell="A11" sqref="A11:F11"/>
    </sheetView>
  </sheetViews>
  <sheetFormatPr baseColWidth="10" defaultColWidth="14.42578125" defaultRowHeight="15" customHeight="1" x14ac:dyDescent="0.25"/>
  <cols>
    <col min="1" max="1" width="3.140625" style="46" customWidth="1"/>
    <col min="2" max="2" width="32.5703125" style="46" customWidth="1"/>
    <col min="3" max="3" width="15" style="46" customWidth="1"/>
    <col min="4" max="4" width="37.42578125" style="47" customWidth="1"/>
    <col min="5" max="5" width="24" style="46" customWidth="1"/>
    <col min="6" max="6" width="34.42578125" style="46" customWidth="1"/>
    <col min="7" max="16384" width="14.42578125" style="46"/>
  </cols>
  <sheetData>
    <row r="1" spans="1:6" ht="6" hidden="1" customHeight="1" x14ac:dyDescent="0.25">
      <c r="A1"/>
    </row>
    <row r="2" spans="1:6" ht="6" hidden="1" customHeight="1" x14ac:dyDescent="0.25">
      <c r="A2"/>
    </row>
    <row r="3" spans="1:6" ht="6" hidden="1" customHeight="1" x14ac:dyDescent="0.25">
      <c r="A3"/>
    </row>
    <row r="4" spans="1:6" ht="6" hidden="1" customHeight="1" x14ac:dyDescent="0.25">
      <c r="A4"/>
    </row>
    <row r="5" spans="1:6" ht="6" hidden="1" customHeight="1" x14ac:dyDescent="0.25">
      <c r="A5"/>
    </row>
    <row r="6" spans="1:6" ht="6" hidden="1" customHeight="1" x14ac:dyDescent="0.25">
      <c r="A6"/>
    </row>
    <row r="7" spans="1:6" ht="6" hidden="1" customHeight="1" x14ac:dyDescent="0.25">
      <c r="A7"/>
    </row>
    <row r="8" spans="1:6" ht="6" hidden="1" customHeight="1" x14ac:dyDescent="0.25">
      <c r="A8"/>
    </row>
    <row r="9" spans="1:6" ht="6" hidden="1" customHeight="1" x14ac:dyDescent="0.25">
      <c r="A9"/>
    </row>
    <row r="10" spans="1:6" s="52" customFormat="1" ht="34.5" customHeight="1" x14ac:dyDescent="0.25">
      <c r="A10" s="74" t="s">
        <v>155</v>
      </c>
      <c r="B10" s="74"/>
      <c r="C10" s="74"/>
      <c r="D10" s="74"/>
      <c r="E10" s="74"/>
      <c r="F10" s="74"/>
    </row>
    <row r="11" spans="1:6" s="52" customFormat="1" ht="12.75" customHeight="1" x14ac:dyDescent="0.25">
      <c r="A11" s="75" t="s">
        <v>156</v>
      </c>
      <c r="B11" s="75"/>
      <c r="C11" s="75"/>
      <c r="D11" s="75"/>
      <c r="E11" s="75"/>
      <c r="F11" s="75"/>
    </row>
    <row r="12" spans="1:6" s="53" customFormat="1" ht="15" customHeight="1" x14ac:dyDescent="0.25">
      <c r="A12" s="73"/>
      <c r="B12" s="75" t="s">
        <v>201</v>
      </c>
      <c r="C12" s="75"/>
      <c r="D12" s="75"/>
      <c r="E12" s="75"/>
      <c r="F12" s="75"/>
    </row>
    <row r="13" spans="1:6" s="53" customFormat="1" ht="8.25" customHeight="1" x14ac:dyDescent="0.25">
      <c r="A13" s="73"/>
      <c r="B13" s="73"/>
      <c r="C13" s="73"/>
      <c r="D13" s="73"/>
      <c r="E13" s="73"/>
      <c r="F13" s="73"/>
    </row>
    <row r="14" spans="1:6" s="53" customFormat="1" ht="15" customHeight="1" x14ac:dyDescent="0.25">
      <c r="A14" s="75" t="s">
        <v>202</v>
      </c>
      <c r="B14" s="75"/>
      <c r="C14" s="75"/>
      <c r="D14" s="75"/>
      <c r="E14" s="75"/>
      <c r="F14" s="75"/>
    </row>
    <row r="15" spans="1:6" s="53" customFormat="1" ht="6" customHeight="1" x14ac:dyDescent="0.25">
      <c r="A15" s="54"/>
      <c r="B15" s="51"/>
      <c r="C15" s="56"/>
      <c r="D15" s="55"/>
    </row>
    <row r="16" spans="1:6" s="57" customFormat="1" ht="39.75" customHeight="1" x14ac:dyDescent="0.25">
      <c r="A16" s="49" t="s">
        <v>153</v>
      </c>
      <c r="B16" s="49" t="s">
        <v>154</v>
      </c>
      <c r="C16" s="49" t="s">
        <v>56</v>
      </c>
      <c r="D16" s="50" t="s">
        <v>157</v>
      </c>
      <c r="E16" s="58" t="s">
        <v>158</v>
      </c>
      <c r="F16" s="58" t="s">
        <v>159</v>
      </c>
    </row>
    <row r="17" spans="1:6" s="52" customFormat="1" ht="39.75" customHeight="1" x14ac:dyDescent="0.25">
      <c r="A17" s="60">
        <v>1</v>
      </c>
      <c r="B17" s="61" t="s">
        <v>116</v>
      </c>
      <c r="C17" s="60" t="s">
        <v>59</v>
      </c>
      <c r="D17" s="62" t="s">
        <v>160</v>
      </c>
      <c r="E17" s="63" t="s">
        <v>161</v>
      </c>
      <c r="F17" s="71" t="s">
        <v>194</v>
      </c>
    </row>
    <row r="18" spans="1:6" ht="39.75" customHeight="1" x14ac:dyDescent="0.25">
      <c r="A18" s="60">
        <f>SUM(A17+1)</f>
        <v>2</v>
      </c>
      <c r="B18" s="61" t="s">
        <v>115</v>
      </c>
      <c r="C18" s="60" t="s">
        <v>59</v>
      </c>
      <c r="D18" s="62" t="s">
        <v>160</v>
      </c>
      <c r="E18" s="63" t="s">
        <v>161</v>
      </c>
      <c r="F18" s="71" t="s">
        <v>194</v>
      </c>
    </row>
    <row r="19" spans="1:6" ht="39.75" customHeight="1" x14ac:dyDescent="0.25">
      <c r="A19" s="60">
        <f>SUM(A18+1)</f>
        <v>3</v>
      </c>
      <c r="B19" s="66" t="s">
        <v>131</v>
      </c>
      <c r="C19" s="63" t="s">
        <v>58</v>
      </c>
      <c r="D19" s="62" t="s">
        <v>160</v>
      </c>
      <c r="E19" s="63" t="s">
        <v>161</v>
      </c>
      <c r="F19" s="71" t="s">
        <v>194</v>
      </c>
    </row>
    <row r="20" spans="1:6" ht="39.75" customHeight="1" x14ac:dyDescent="0.25">
      <c r="A20" s="60">
        <f t="shared" ref="A20:A52" si="0">SUM(A19+1)</f>
        <v>4</v>
      </c>
      <c r="B20" s="66" t="s">
        <v>152</v>
      </c>
      <c r="C20" s="63" t="s">
        <v>101</v>
      </c>
      <c r="D20" s="62" t="s">
        <v>160</v>
      </c>
      <c r="E20" s="63" t="s">
        <v>161</v>
      </c>
      <c r="F20" s="71" t="s">
        <v>194</v>
      </c>
    </row>
    <row r="21" spans="1:6" s="52" customFormat="1" ht="39.75" customHeight="1" x14ac:dyDescent="0.25">
      <c r="A21" s="60">
        <f t="shared" si="0"/>
        <v>5</v>
      </c>
      <c r="B21" s="61" t="s">
        <v>146</v>
      </c>
      <c r="C21" s="60" t="s">
        <v>144</v>
      </c>
      <c r="D21" s="62" t="s">
        <v>160</v>
      </c>
      <c r="E21" s="63" t="s">
        <v>161</v>
      </c>
      <c r="F21" s="71" t="s">
        <v>176</v>
      </c>
    </row>
    <row r="22" spans="1:6" s="52" customFormat="1" ht="39.75" customHeight="1" x14ac:dyDescent="0.25">
      <c r="A22" s="60">
        <f t="shared" si="0"/>
        <v>6</v>
      </c>
      <c r="B22" s="61" t="s">
        <v>147</v>
      </c>
      <c r="C22" s="60" t="s">
        <v>144</v>
      </c>
      <c r="D22" s="62" t="s">
        <v>160</v>
      </c>
      <c r="E22" s="63" t="s">
        <v>161</v>
      </c>
      <c r="F22" s="71" t="s">
        <v>176</v>
      </c>
    </row>
    <row r="23" spans="1:6" ht="39.75" customHeight="1" x14ac:dyDescent="0.25">
      <c r="A23" s="60">
        <f t="shared" si="0"/>
        <v>7</v>
      </c>
      <c r="B23" s="61" t="s">
        <v>148</v>
      </c>
      <c r="C23" s="60" t="s">
        <v>144</v>
      </c>
      <c r="D23" s="62" t="s">
        <v>160</v>
      </c>
      <c r="E23" s="63" t="s">
        <v>161</v>
      </c>
      <c r="F23" s="71" t="s">
        <v>176</v>
      </c>
    </row>
    <row r="24" spans="1:6" ht="39.75" customHeight="1" x14ac:dyDescent="0.25">
      <c r="A24" s="60">
        <f t="shared" si="0"/>
        <v>8</v>
      </c>
      <c r="B24" s="66" t="s">
        <v>132</v>
      </c>
      <c r="C24" s="60" t="s">
        <v>59</v>
      </c>
      <c r="D24" s="62" t="s">
        <v>160</v>
      </c>
      <c r="E24" s="63" t="s">
        <v>161</v>
      </c>
      <c r="F24" s="71" t="s">
        <v>176</v>
      </c>
    </row>
    <row r="25" spans="1:6" s="52" customFormat="1" ht="39.75" customHeight="1" x14ac:dyDescent="0.25">
      <c r="A25" s="60">
        <f t="shared" si="0"/>
        <v>9</v>
      </c>
      <c r="B25" s="61" t="s">
        <v>100</v>
      </c>
      <c r="C25" s="60" t="s">
        <v>101</v>
      </c>
      <c r="D25" s="62" t="s">
        <v>160</v>
      </c>
      <c r="E25" s="63" t="s">
        <v>161</v>
      </c>
      <c r="F25" s="64" t="s">
        <v>162</v>
      </c>
    </row>
    <row r="26" spans="1:6" s="52" customFormat="1" ht="39.75" customHeight="1" x14ac:dyDescent="0.25">
      <c r="A26" s="60">
        <f t="shared" si="0"/>
        <v>10</v>
      </c>
      <c r="B26" s="61" t="s">
        <v>39</v>
      </c>
      <c r="C26" s="60" t="s">
        <v>59</v>
      </c>
      <c r="D26" s="62" t="s">
        <v>160</v>
      </c>
      <c r="E26" s="63" t="s">
        <v>161</v>
      </c>
      <c r="F26" s="64" t="s">
        <v>162</v>
      </c>
    </row>
    <row r="27" spans="1:6" s="52" customFormat="1" ht="39.75" customHeight="1" x14ac:dyDescent="0.25">
      <c r="A27" s="60">
        <f t="shared" si="0"/>
        <v>11</v>
      </c>
      <c r="B27" s="61" t="s">
        <v>103</v>
      </c>
      <c r="C27" s="60" t="s">
        <v>59</v>
      </c>
      <c r="D27" s="62" t="s">
        <v>160</v>
      </c>
      <c r="E27" s="63" t="s">
        <v>161</v>
      </c>
      <c r="F27" s="64" t="s">
        <v>162</v>
      </c>
    </row>
    <row r="28" spans="1:6" ht="39.75" customHeight="1" x14ac:dyDescent="0.25">
      <c r="A28" s="60">
        <f t="shared" si="0"/>
        <v>12</v>
      </c>
      <c r="B28" s="61" t="s">
        <v>102</v>
      </c>
      <c r="C28" s="60" t="s">
        <v>59</v>
      </c>
      <c r="D28" s="62" t="s">
        <v>160</v>
      </c>
      <c r="E28" s="63" t="s">
        <v>161</v>
      </c>
      <c r="F28" s="64" t="s">
        <v>162</v>
      </c>
    </row>
    <row r="29" spans="1:6" ht="39.75" customHeight="1" x14ac:dyDescent="0.25">
      <c r="A29" s="60">
        <f t="shared" si="0"/>
        <v>13</v>
      </c>
      <c r="B29" s="66" t="s">
        <v>99</v>
      </c>
      <c r="C29" s="60" t="s">
        <v>59</v>
      </c>
      <c r="D29" s="62" t="s">
        <v>160</v>
      </c>
      <c r="E29" s="63" t="s">
        <v>161</v>
      </c>
      <c r="F29" s="64" t="s">
        <v>162</v>
      </c>
    </row>
    <row r="30" spans="1:6" s="52" customFormat="1" ht="39.75" customHeight="1" x14ac:dyDescent="0.25">
      <c r="A30" s="60">
        <f t="shared" si="0"/>
        <v>14</v>
      </c>
      <c r="B30" s="65" t="s">
        <v>151</v>
      </c>
      <c r="C30" s="66" t="s">
        <v>150</v>
      </c>
      <c r="D30" s="62" t="s">
        <v>160</v>
      </c>
      <c r="E30" s="63" t="s">
        <v>161</v>
      </c>
      <c r="F30" s="71" t="s">
        <v>195</v>
      </c>
    </row>
    <row r="31" spans="1:6" s="52" customFormat="1" ht="39.75" customHeight="1" x14ac:dyDescent="0.25">
      <c r="A31" s="60">
        <f t="shared" si="0"/>
        <v>15</v>
      </c>
      <c r="B31" s="66" t="s">
        <v>61</v>
      </c>
      <c r="C31" s="63" t="s">
        <v>58</v>
      </c>
      <c r="D31" s="62" t="s">
        <v>160</v>
      </c>
      <c r="E31" s="63" t="s">
        <v>161</v>
      </c>
      <c r="F31" s="71" t="s">
        <v>177</v>
      </c>
    </row>
    <row r="32" spans="1:6" s="52" customFormat="1" ht="39.75" customHeight="1" x14ac:dyDescent="0.25">
      <c r="A32" s="60">
        <f t="shared" si="0"/>
        <v>16</v>
      </c>
      <c r="B32" s="61" t="s">
        <v>41</v>
      </c>
      <c r="C32" s="60" t="s">
        <v>101</v>
      </c>
      <c r="D32" s="62" t="s">
        <v>160</v>
      </c>
      <c r="E32" s="63" t="s">
        <v>161</v>
      </c>
      <c r="F32" s="71" t="s">
        <v>191</v>
      </c>
    </row>
    <row r="33" spans="1:6" s="52" customFormat="1" ht="39.75" customHeight="1" x14ac:dyDescent="0.25">
      <c r="A33" s="60">
        <f t="shared" si="0"/>
        <v>17</v>
      </c>
      <c r="B33" s="61" t="s">
        <v>129</v>
      </c>
      <c r="C33" s="60" t="s">
        <v>59</v>
      </c>
      <c r="D33" s="62" t="s">
        <v>160</v>
      </c>
      <c r="E33" s="63" t="s">
        <v>161</v>
      </c>
      <c r="F33" s="71" t="s">
        <v>192</v>
      </c>
    </row>
    <row r="34" spans="1:6" ht="39.75" customHeight="1" x14ac:dyDescent="0.25">
      <c r="A34" s="60">
        <f t="shared" si="0"/>
        <v>18</v>
      </c>
      <c r="B34" s="61" t="s">
        <v>111</v>
      </c>
      <c r="C34" s="60" t="s">
        <v>59</v>
      </c>
      <c r="D34" s="62" t="s">
        <v>160</v>
      </c>
      <c r="E34" s="63" t="s">
        <v>161</v>
      </c>
      <c r="F34" s="71" t="s">
        <v>196</v>
      </c>
    </row>
    <row r="35" spans="1:6" ht="39.75" customHeight="1" x14ac:dyDescent="0.25">
      <c r="A35" s="60">
        <f t="shared" si="0"/>
        <v>19</v>
      </c>
      <c r="B35" s="66" t="s">
        <v>135</v>
      </c>
      <c r="C35" s="63" t="s">
        <v>59</v>
      </c>
      <c r="D35" s="62" t="s">
        <v>160</v>
      </c>
      <c r="E35" s="63" t="s">
        <v>161</v>
      </c>
      <c r="F35" s="71" t="s">
        <v>196</v>
      </c>
    </row>
    <row r="36" spans="1:6" ht="39.75" customHeight="1" x14ac:dyDescent="0.25">
      <c r="A36" s="60">
        <f t="shared" si="0"/>
        <v>20</v>
      </c>
      <c r="B36" s="66" t="s">
        <v>109</v>
      </c>
      <c r="C36" s="63" t="s">
        <v>59</v>
      </c>
      <c r="D36" s="62" t="s">
        <v>160</v>
      </c>
      <c r="E36" s="63" t="s">
        <v>161</v>
      </c>
      <c r="F36" s="71" t="s">
        <v>197</v>
      </c>
    </row>
    <row r="37" spans="1:6" ht="39.75" customHeight="1" x14ac:dyDescent="0.25">
      <c r="A37" s="60">
        <f t="shared" si="0"/>
        <v>21</v>
      </c>
      <c r="B37" s="66" t="s">
        <v>108</v>
      </c>
      <c r="C37" s="63" t="s">
        <v>59</v>
      </c>
      <c r="D37" s="62" t="s">
        <v>160</v>
      </c>
      <c r="E37" s="63" t="s">
        <v>161</v>
      </c>
      <c r="F37" s="71" t="s">
        <v>197</v>
      </c>
    </row>
    <row r="38" spans="1:6" s="52" customFormat="1" ht="39.75" customHeight="1" x14ac:dyDescent="0.25">
      <c r="A38" s="60">
        <f t="shared" si="0"/>
        <v>22</v>
      </c>
      <c r="B38" s="61" t="s">
        <v>145</v>
      </c>
      <c r="C38" s="60" t="s">
        <v>144</v>
      </c>
      <c r="D38" s="62" t="s">
        <v>160</v>
      </c>
      <c r="E38" s="63" t="s">
        <v>161</v>
      </c>
      <c r="F38" s="71" t="s">
        <v>193</v>
      </c>
    </row>
    <row r="39" spans="1:6" ht="39.75" customHeight="1" x14ac:dyDescent="0.25">
      <c r="A39" s="60">
        <f t="shared" si="0"/>
        <v>23</v>
      </c>
      <c r="B39" s="61" t="s">
        <v>110</v>
      </c>
      <c r="C39" s="60" t="s">
        <v>101</v>
      </c>
      <c r="D39" s="62" t="s">
        <v>160</v>
      </c>
      <c r="E39" s="63" t="s">
        <v>161</v>
      </c>
      <c r="F39" s="71" t="s">
        <v>193</v>
      </c>
    </row>
    <row r="40" spans="1:6" ht="39.75" customHeight="1" x14ac:dyDescent="0.25">
      <c r="A40" s="60">
        <f t="shared" si="0"/>
        <v>24</v>
      </c>
      <c r="B40" s="66" t="s">
        <v>107</v>
      </c>
      <c r="C40" s="63" t="s">
        <v>59</v>
      </c>
      <c r="D40" s="62" t="s">
        <v>160</v>
      </c>
      <c r="E40" s="63" t="s">
        <v>161</v>
      </c>
      <c r="F40" s="71" t="s">
        <v>193</v>
      </c>
    </row>
    <row r="41" spans="1:6" ht="39.75" customHeight="1" x14ac:dyDescent="0.25">
      <c r="A41" s="60">
        <f t="shared" si="0"/>
        <v>25</v>
      </c>
      <c r="B41" s="66" t="s">
        <v>106</v>
      </c>
      <c r="C41" s="63" t="s">
        <v>59</v>
      </c>
      <c r="D41" s="62" t="s">
        <v>160</v>
      </c>
      <c r="E41" s="63" t="s">
        <v>161</v>
      </c>
      <c r="F41" s="71" t="s">
        <v>193</v>
      </c>
    </row>
    <row r="42" spans="1:6" ht="39.75" customHeight="1" x14ac:dyDescent="0.25">
      <c r="A42" s="60">
        <f t="shared" si="0"/>
        <v>26</v>
      </c>
      <c r="B42" s="66" t="s">
        <v>105</v>
      </c>
      <c r="C42" s="63" t="s">
        <v>59</v>
      </c>
      <c r="D42" s="62" t="s">
        <v>160</v>
      </c>
      <c r="E42" s="63" t="s">
        <v>161</v>
      </c>
      <c r="F42" s="71" t="s">
        <v>193</v>
      </c>
    </row>
    <row r="43" spans="1:6" ht="39.75" customHeight="1" x14ac:dyDescent="0.25">
      <c r="A43" s="60">
        <f t="shared" si="0"/>
        <v>27</v>
      </c>
      <c r="B43" s="67" t="s">
        <v>134</v>
      </c>
      <c r="C43" s="60" t="s">
        <v>59</v>
      </c>
      <c r="D43" s="62" t="s">
        <v>160</v>
      </c>
      <c r="E43" s="63" t="s">
        <v>161</v>
      </c>
      <c r="F43" s="71" t="s">
        <v>193</v>
      </c>
    </row>
    <row r="44" spans="1:6" ht="39.75" customHeight="1" x14ac:dyDescent="0.25">
      <c r="A44" s="60">
        <f t="shared" si="0"/>
        <v>28</v>
      </c>
      <c r="B44" s="66" t="s">
        <v>104</v>
      </c>
      <c r="C44" s="63" t="s">
        <v>59</v>
      </c>
      <c r="D44" s="62" t="s">
        <v>160</v>
      </c>
      <c r="E44" s="63" t="s">
        <v>161</v>
      </c>
      <c r="F44" s="71" t="s">
        <v>193</v>
      </c>
    </row>
    <row r="45" spans="1:6" ht="39.75" customHeight="1" x14ac:dyDescent="0.25">
      <c r="A45" s="60">
        <f t="shared" si="0"/>
        <v>29</v>
      </c>
      <c r="B45" s="59" t="s">
        <v>60</v>
      </c>
      <c r="C45" s="60" t="s">
        <v>59</v>
      </c>
      <c r="D45" s="62" t="s">
        <v>160</v>
      </c>
      <c r="E45" s="63" t="s">
        <v>161</v>
      </c>
      <c r="F45" s="71" t="s">
        <v>193</v>
      </c>
    </row>
    <row r="46" spans="1:6" ht="39.75" customHeight="1" x14ac:dyDescent="0.25">
      <c r="A46" s="60">
        <f t="shared" si="0"/>
        <v>30</v>
      </c>
      <c r="B46" s="61" t="s">
        <v>125</v>
      </c>
      <c r="C46" s="60" t="s">
        <v>101</v>
      </c>
      <c r="D46" s="62" t="s">
        <v>160</v>
      </c>
      <c r="E46" s="63" t="s">
        <v>161</v>
      </c>
      <c r="F46" s="71" t="s">
        <v>198</v>
      </c>
    </row>
    <row r="47" spans="1:6" ht="39.75" customHeight="1" x14ac:dyDescent="0.25">
      <c r="A47" s="60">
        <f t="shared" si="0"/>
        <v>31</v>
      </c>
      <c r="B47" s="61" t="s">
        <v>141</v>
      </c>
      <c r="C47" s="60" t="s">
        <v>57</v>
      </c>
      <c r="D47" s="62" t="s">
        <v>160</v>
      </c>
      <c r="E47" s="63" t="s">
        <v>161</v>
      </c>
      <c r="F47" s="71" t="s">
        <v>198</v>
      </c>
    </row>
    <row r="48" spans="1:6" ht="39.75" customHeight="1" x14ac:dyDescent="0.25">
      <c r="A48" s="60">
        <f t="shared" si="0"/>
        <v>32</v>
      </c>
      <c r="B48" s="67" t="s">
        <v>133</v>
      </c>
      <c r="C48" s="60" t="s">
        <v>57</v>
      </c>
      <c r="D48" s="62" t="s">
        <v>160</v>
      </c>
      <c r="E48" s="63" t="s">
        <v>161</v>
      </c>
      <c r="F48" s="71" t="s">
        <v>199</v>
      </c>
    </row>
    <row r="49" spans="1:6" ht="39.75" customHeight="1" x14ac:dyDescent="0.25">
      <c r="A49" s="60">
        <f t="shared" si="0"/>
        <v>33</v>
      </c>
      <c r="B49" s="61" t="s">
        <v>40</v>
      </c>
      <c r="C49" s="60" t="s">
        <v>59</v>
      </c>
      <c r="D49" s="62" t="s">
        <v>160</v>
      </c>
      <c r="E49" s="63" t="s">
        <v>161</v>
      </c>
      <c r="F49" s="71" t="s">
        <v>200</v>
      </c>
    </row>
    <row r="50" spans="1:6" ht="39.75" customHeight="1" x14ac:dyDescent="0.25">
      <c r="A50" s="60">
        <f t="shared" si="0"/>
        <v>34</v>
      </c>
      <c r="B50" s="66" t="s">
        <v>136</v>
      </c>
      <c r="C50" s="60" t="s">
        <v>57</v>
      </c>
      <c r="D50" s="62" t="s">
        <v>160</v>
      </c>
      <c r="E50" s="63" t="s">
        <v>161</v>
      </c>
      <c r="F50" s="71" t="s">
        <v>200</v>
      </c>
    </row>
    <row r="51" spans="1:6" ht="39.75" customHeight="1" x14ac:dyDescent="0.25">
      <c r="A51" s="60">
        <f t="shared" si="0"/>
        <v>35</v>
      </c>
      <c r="B51" s="59" t="s">
        <v>62</v>
      </c>
      <c r="C51" s="60" t="s">
        <v>59</v>
      </c>
      <c r="D51" s="62" t="s">
        <v>160</v>
      </c>
      <c r="E51" s="63" t="s">
        <v>161</v>
      </c>
      <c r="F51" s="71" t="s">
        <v>200</v>
      </c>
    </row>
    <row r="52" spans="1:6" ht="39.75" customHeight="1" x14ac:dyDescent="0.25">
      <c r="A52" s="60">
        <f t="shared" si="0"/>
        <v>36</v>
      </c>
      <c r="B52" s="59" t="s">
        <v>63</v>
      </c>
      <c r="C52" s="60" t="s">
        <v>59</v>
      </c>
      <c r="D52" s="62" t="s">
        <v>160</v>
      </c>
      <c r="E52" s="63" t="s">
        <v>161</v>
      </c>
      <c r="F52" s="71" t="s">
        <v>200</v>
      </c>
    </row>
    <row r="53" spans="1:6" ht="39.75" customHeight="1" x14ac:dyDescent="0.25">
      <c r="A53" s="60">
        <f>SUM(A52+1)</f>
        <v>37</v>
      </c>
      <c r="B53" s="59" t="s">
        <v>98</v>
      </c>
      <c r="C53" s="60" t="s">
        <v>59</v>
      </c>
      <c r="D53" s="62" t="s">
        <v>175</v>
      </c>
      <c r="E53" s="60">
        <v>77972978</v>
      </c>
      <c r="F53" s="71" t="s">
        <v>178</v>
      </c>
    </row>
    <row r="54" spans="1:6" ht="39.75" customHeight="1" x14ac:dyDescent="0.25">
      <c r="A54" s="60">
        <f t="shared" ref="A54:A82" si="1">SUM(A53+1)</f>
        <v>38</v>
      </c>
      <c r="B54" s="61" t="s">
        <v>48</v>
      </c>
      <c r="C54" s="60" t="s">
        <v>101</v>
      </c>
      <c r="D54" s="62" t="s">
        <v>175</v>
      </c>
      <c r="E54" s="60">
        <v>77972978</v>
      </c>
      <c r="F54" s="71" t="s">
        <v>178</v>
      </c>
    </row>
    <row r="55" spans="1:6" ht="39.75" customHeight="1" x14ac:dyDescent="0.25">
      <c r="A55" s="60">
        <f t="shared" si="1"/>
        <v>39</v>
      </c>
      <c r="B55" s="66" t="s">
        <v>122</v>
      </c>
      <c r="C55" s="60" t="s">
        <v>59</v>
      </c>
      <c r="D55" s="62" t="s">
        <v>175</v>
      </c>
      <c r="E55" s="60">
        <v>77972978</v>
      </c>
      <c r="F55" s="71" t="s">
        <v>178</v>
      </c>
    </row>
    <row r="56" spans="1:6" ht="39.75" customHeight="1" x14ac:dyDescent="0.25">
      <c r="A56" s="60">
        <f t="shared" si="1"/>
        <v>40</v>
      </c>
      <c r="B56" s="59" t="s">
        <v>68</v>
      </c>
      <c r="C56" s="60" t="s">
        <v>59</v>
      </c>
      <c r="D56" s="62" t="s">
        <v>175</v>
      </c>
      <c r="E56" s="60">
        <v>77972978</v>
      </c>
      <c r="F56" s="71" t="s">
        <v>178</v>
      </c>
    </row>
    <row r="57" spans="1:6" ht="39.75" customHeight="1" x14ac:dyDescent="0.25">
      <c r="A57" s="60">
        <f t="shared" si="1"/>
        <v>41</v>
      </c>
      <c r="B57" s="59" t="s">
        <v>84</v>
      </c>
      <c r="C57" s="60" t="s">
        <v>59</v>
      </c>
      <c r="D57" s="62" t="s">
        <v>163</v>
      </c>
      <c r="E57" s="63">
        <v>78395479</v>
      </c>
      <c r="F57" s="71" t="s">
        <v>179</v>
      </c>
    </row>
    <row r="58" spans="1:6" ht="39.75" customHeight="1" x14ac:dyDescent="0.25">
      <c r="A58" s="60">
        <f t="shared" si="1"/>
        <v>42</v>
      </c>
      <c r="B58" s="59" t="s">
        <v>85</v>
      </c>
      <c r="C58" s="60" t="s">
        <v>59</v>
      </c>
      <c r="D58" s="62" t="s">
        <v>163</v>
      </c>
      <c r="E58" s="63">
        <v>78395479</v>
      </c>
      <c r="F58" s="71" t="s">
        <v>179</v>
      </c>
    </row>
    <row r="59" spans="1:6" ht="39.75" customHeight="1" x14ac:dyDescent="0.25">
      <c r="A59" s="60">
        <f t="shared" si="1"/>
        <v>43</v>
      </c>
      <c r="B59" s="61" t="s">
        <v>142</v>
      </c>
      <c r="C59" s="60" t="s">
        <v>139</v>
      </c>
      <c r="D59" s="62" t="s">
        <v>163</v>
      </c>
      <c r="E59" s="63">
        <v>78395479</v>
      </c>
      <c r="F59" s="71" t="s">
        <v>179</v>
      </c>
    </row>
    <row r="60" spans="1:6" ht="39.75" customHeight="1" x14ac:dyDescent="0.25">
      <c r="A60" s="60">
        <f t="shared" si="1"/>
        <v>44</v>
      </c>
      <c r="B60" s="66" t="s">
        <v>118</v>
      </c>
      <c r="C60" s="63" t="s">
        <v>101</v>
      </c>
      <c r="D60" s="62" t="s">
        <v>163</v>
      </c>
      <c r="E60" s="63">
        <v>78395479</v>
      </c>
      <c r="F60" s="71" t="s">
        <v>179</v>
      </c>
    </row>
    <row r="61" spans="1:6" ht="39.75" customHeight="1" x14ac:dyDescent="0.25">
      <c r="A61" s="60">
        <f t="shared" si="1"/>
        <v>45</v>
      </c>
      <c r="B61" s="59" t="s">
        <v>65</v>
      </c>
      <c r="C61" s="60" t="s">
        <v>59</v>
      </c>
      <c r="D61" s="62" t="s">
        <v>163</v>
      </c>
      <c r="E61" s="63">
        <v>78395479</v>
      </c>
      <c r="F61" s="71" t="s">
        <v>179</v>
      </c>
    </row>
    <row r="62" spans="1:6" ht="39.75" customHeight="1" x14ac:dyDescent="0.25">
      <c r="A62" s="60">
        <f t="shared" si="1"/>
        <v>46</v>
      </c>
      <c r="B62" s="61" t="s">
        <v>127</v>
      </c>
      <c r="C62" s="60" t="s">
        <v>101</v>
      </c>
      <c r="D62" s="62" t="s">
        <v>163</v>
      </c>
      <c r="E62" s="63">
        <v>78395479</v>
      </c>
      <c r="F62" s="71" t="s">
        <v>179</v>
      </c>
    </row>
    <row r="63" spans="1:6" ht="39.75" customHeight="1" x14ac:dyDescent="0.25">
      <c r="A63" s="60">
        <f t="shared" si="1"/>
        <v>47</v>
      </c>
      <c r="B63" s="59" t="s">
        <v>90</v>
      </c>
      <c r="C63" s="60" t="s">
        <v>59</v>
      </c>
      <c r="D63" s="62" t="s">
        <v>164</v>
      </c>
      <c r="E63" s="60">
        <v>78429898</v>
      </c>
      <c r="F63" s="71" t="s">
        <v>180</v>
      </c>
    </row>
    <row r="64" spans="1:6" ht="39.75" customHeight="1" x14ac:dyDescent="0.25">
      <c r="A64" s="60">
        <f t="shared" si="1"/>
        <v>48</v>
      </c>
      <c r="B64" s="59" t="s">
        <v>89</v>
      </c>
      <c r="C64" s="60" t="s">
        <v>59</v>
      </c>
      <c r="D64" s="62" t="s">
        <v>164</v>
      </c>
      <c r="E64" s="60">
        <v>78429898</v>
      </c>
      <c r="F64" s="71" t="s">
        <v>180</v>
      </c>
    </row>
    <row r="65" spans="1:6" ht="39.75" customHeight="1" x14ac:dyDescent="0.25">
      <c r="A65" s="60">
        <f t="shared" si="1"/>
        <v>49</v>
      </c>
      <c r="B65" s="66" t="s">
        <v>117</v>
      </c>
      <c r="C65" s="63" t="s">
        <v>101</v>
      </c>
      <c r="D65" s="62" t="s">
        <v>164</v>
      </c>
      <c r="E65" s="60">
        <v>78429898</v>
      </c>
      <c r="F65" s="71" t="s">
        <v>180</v>
      </c>
    </row>
    <row r="66" spans="1:6" ht="39.75" customHeight="1" x14ac:dyDescent="0.25">
      <c r="A66" s="60">
        <f t="shared" si="1"/>
        <v>50</v>
      </c>
      <c r="B66" s="61" t="s">
        <v>124</v>
      </c>
      <c r="C66" s="60" t="s">
        <v>59</v>
      </c>
      <c r="D66" s="62" t="s">
        <v>164</v>
      </c>
      <c r="E66" s="60">
        <v>78429898</v>
      </c>
      <c r="F66" s="71" t="s">
        <v>180</v>
      </c>
    </row>
    <row r="67" spans="1:6" ht="39.75" customHeight="1" x14ac:dyDescent="0.25">
      <c r="A67" s="60">
        <f t="shared" si="1"/>
        <v>51</v>
      </c>
      <c r="B67" s="59" t="s">
        <v>69</v>
      </c>
      <c r="C67" s="60" t="s">
        <v>59</v>
      </c>
      <c r="D67" s="62" t="s">
        <v>164</v>
      </c>
      <c r="E67" s="60">
        <v>78429898</v>
      </c>
      <c r="F67" s="71" t="s">
        <v>180</v>
      </c>
    </row>
    <row r="68" spans="1:6" ht="39.75" customHeight="1" x14ac:dyDescent="0.25">
      <c r="A68" s="60">
        <f t="shared" si="1"/>
        <v>52</v>
      </c>
      <c r="B68" s="59" t="s">
        <v>93</v>
      </c>
      <c r="C68" s="60" t="s">
        <v>59</v>
      </c>
      <c r="D68" s="62" t="s">
        <v>170</v>
      </c>
      <c r="E68" s="60">
        <v>77655781</v>
      </c>
      <c r="F68" s="71" t="s">
        <v>181</v>
      </c>
    </row>
    <row r="69" spans="1:6" ht="39.75" customHeight="1" x14ac:dyDescent="0.25">
      <c r="A69" s="60">
        <f t="shared" si="1"/>
        <v>53</v>
      </c>
      <c r="B69" s="68" t="s">
        <v>92</v>
      </c>
      <c r="C69" s="60" t="s">
        <v>59</v>
      </c>
      <c r="D69" s="62" t="s">
        <v>170</v>
      </c>
      <c r="E69" s="60">
        <v>77655781</v>
      </c>
      <c r="F69" s="71" t="s">
        <v>181</v>
      </c>
    </row>
    <row r="70" spans="1:6" ht="39.75" customHeight="1" x14ac:dyDescent="0.25">
      <c r="A70" s="60">
        <f t="shared" si="1"/>
        <v>54</v>
      </c>
      <c r="B70" s="59" t="s">
        <v>94</v>
      </c>
      <c r="C70" s="60" t="s">
        <v>57</v>
      </c>
      <c r="D70" s="62" t="s">
        <v>170</v>
      </c>
      <c r="E70" s="60">
        <v>77655781</v>
      </c>
      <c r="F70" s="71" t="s">
        <v>181</v>
      </c>
    </row>
    <row r="71" spans="1:6" ht="39.75" customHeight="1" x14ac:dyDescent="0.25">
      <c r="A71" s="60">
        <f t="shared" si="1"/>
        <v>55</v>
      </c>
      <c r="B71" s="59" t="s">
        <v>95</v>
      </c>
      <c r="C71" s="60" t="s">
        <v>57</v>
      </c>
      <c r="D71" s="62" t="s">
        <v>170</v>
      </c>
      <c r="E71" s="60">
        <v>77655781</v>
      </c>
      <c r="F71" s="71" t="s">
        <v>181</v>
      </c>
    </row>
    <row r="72" spans="1:6" ht="39.75" customHeight="1" x14ac:dyDescent="0.25">
      <c r="A72" s="60">
        <f t="shared" si="1"/>
        <v>56</v>
      </c>
      <c r="B72" s="69" t="s">
        <v>71</v>
      </c>
      <c r="C72" s="60" t="s">
        <v>59</v>
      </c>
      <c r="D72" s="62" t="s">
        <v>170</v>
      </c>
      <c r="E72" s="60">
        <v>77655781</v>
      </c>
      <c r="F72" s="71" t="s">
        <v>181</v>
      </c>
    </row>
    <row r="73" spans="1:6" ht="39.75" customHeight="1" x14ac:dyDescent="0.25">
      <c r="A73" s="60">
        <f t="shared" si="1"/>
        <v>57</v>
      </c>
      <c r="B73" s="59" t="s">
        <v>70</v>
      </c>
      <c r="C73" s="60" t="s">
        <v>59</v>
      </c>
      <c r="D73" s="62" t="s">
        <v>170</v>
      </c>
      <c r="E73" s="60">
        <v>77655781</v>
      </c>
      <c r="F73" s="71" t="s">
        <v>181</v>
      </c>
    </row>
    <row r="74" spans="1:6" ht="39.75" customHeight="1" x14ac:dyDescent="0.25">
      <c r="A74" s="60">
        <f t="shared" si="1"/>
        <v>58</v>
      </c>
      <c r="B74" s="59" t="s">
        <v>97</v>
      </c>
      <c r="C74" s="60" t="s">
        <v>57</v>
      </c>
      <c r="D74" s="62" t="s">
        <v>170</v>
      </c>
      <c r="E74" s="60">
        <v>77655781</v>
      </c>
      <c r="F74" s="71" t="s">
        <v>181</v>
      </c>
    </row>
    <row r="75" spans="1:6" ht="39.75" customHeight="1" x14ac:dyDescent="0.25">
      <c r="A75" s="60">
        <f t="shared" si="1"/>
        <v>59</v>
      </c>
      <c r="B75" s="59" t="s">
        <v>96</v>
      </c>
      <c r="C75" s="60" t="s">
        <v>57</v>
      </c>
      <c r="D75" s="62" t="s">
        <v>170</v>
      </c>
      <c r="E75" s="60">
        <v>77655781</v>
      </c>
      <c r="F75" s="71" t="s">
        <v>181</v>
      </c>
    </row>
    <row r="76" spans="1:6" ht="39.75" customHeight="1" x14ac:dyDescent="0.25">
      <c r="A76" s="60">
        <f t="shared" si="1"/>
        <v>60</v>
      </c>
      <c r="B76" s="59" t="s">
        <v>78</v>
      </c>
      <c r="C76" s="60" t="s">
        <v>59</v>
      </c>
      <c r="D76" s="62" t="s">
        <v>174</v>
      </c>
      <c r="E76" s="60">
        <v>79658824</v>
      </c>
      <c r="F76" s="71" t="s">
        <v>182</v>
      </c>
    </row>
    <row r="77" spans="1:6" ht="39.75" customHeight="1" x14ac:dyDescent="0.25">
      <c r="A77" s="60">
        <f t="shared" si="1"/>
        <v>61</v>
      </c>
      <c r="B77" s="59" t="s">
        <v>66</v>
      </c>
      <c r="C77" s="60" t="s">
        <v>59</v>
      </c>
      <c r="D77" s="62" t="s">
        <v>174</v>
      </c>
      <c r="E77" s="60">
        <v>79658824</v>
      </c>
      <c r="F77" s="71" t="s">
        <v>182</v>
      </c>
    </row>
    <row r="78" spans="1:6" ht="39.75" customHeight="1" x14ac:dyDescent="0.25">
      <c r="A78" s="60">
        <f t="shared" si="1"/>
        <v>62</v>
      </c>
      <c r="B78" s="59" t="s">
        <v>74</v>
      </c>
      <c r="C78" s="60" t="s">
        <v>59</v>
      </c>
      <c r="D78" s="62" t="s">
        <v>173</v>
      </c>
      <c r="E78" s="60">
        <v>77651935</v>
      </c>
      <c r="F78" s="71" t="s">
        <v>183</v>
      </c>
    </row>
    <row r="79" spans="1:6" ht="39.75" customHeight="1" x14ac:dyDescent="0.25">
      <c r="A79" s="60">
        <f t="shared" si="1"/>
        <v>63</v>
      </c>
      <c r="B79" s="61" t="s">
        <v>143</v>
      </c>
      <c r="C79" s="60" t="s">
        <v>144</v>
      </c>
      <c r="D79" s="62" t="s">
        <v>173</v>
      </c>
      <c r="E79" s="60">
        <v>77651935</v>
      </c>
      <c r="F79" s="71" t="s">
        <v>183</v>
      </c>
    </row>
    <row r="80" spans="1:6" ht="39.75" customHeight="1" x14ac:dyDescent="0.25">
      <c r="A80" s="60">
        <f t="shared" si="1"/>
        <v>64</v>
      </c>
      <c r="B80" s="59" t="s">
        <v>77</v>
      </c>
      <c r="C80" s="60" t="s">
        <v>57</v>
      </c>
      <c r="D80" s="62" t="s">
        <v>173</v>
      </c>
      <c r="E80" s="60">
        <v>77651935</v>
      </c>
      <c r="F80" s="71" t="s">
        <v>183</v>
      </c>
    </row>
    <row r="81" spans="1:6" ht="39.75" customHeight="1" x14ac:dyDescent="0.25">
      <c r="A81" s="60">
        <f t="shared" si="1"/>
        <v>65</v>
      </c>
      <c r="B81" s="66" t="s">
        <v>119</v>
      </c>
      <c r="C81" s="60" t="s">
        <v>59</v>
      </c>
      <c r="D81" s="62" t="s">
        <v>173</v>
      </c>
      <c r="E81" s="60">
        <v>77651935</v>
      </c>
      <c r="F81" s="71" t="s">
        <v>183</v>
      </c>
    </row>
    <row r="82" spans="1:6" ht="39.75" customHeight="1" x14ac:dyDescent="0.25">
      <c r="A82" s="60">
        <f t="shared" si="1"/>
        <v>66</v>
      </c>
      <c r="B82" s="66" t="s">
        <v>43</v>
      </c>
      <c r="C82" s="66" t="s">
        <v>59</v>
      </c>
      <c r="D82" s="62" t="s">
        <v>173</v>
      </c>
      <c r="E82" s="60">
        <v>77651935</v>
      </c>
      <c r="F82" s="71" t="s">
        <v>183</v>
      </c>
    </row>
    <row r="83" spans="1:6" ht="39.75" customHeight="1" x14ac:dyDescent="0.25">
      <c r="A83" s="60">
        <f t="shared" ref="A83:A115" si="2">SUM(A82+1)</f>
        <v>67</v>
      </c>
      <c r="B83" s="66" t="s">
        <v>149</v>
      </c>
      <c r="C83" s="60" t="s">
        <v>59</v>
      </c>
      <c r="D83" s="62" t="s">
        <v>173</v>
      </c>
      <c r="E83" s="60">
        <v>77651935</v>
      </c>
      <c r="F83" s="71" t="s">
        <v>183</v>
      </c>
    </row>
    <row r="84" spans="1:6" ht="39.75" customHeight="1" x14ac:dyDescent="0.25">
      <c r="A84" s="60">
        <f t="shared" si="2"/>
        <v>68</v>
      </c>
      <c r="B84" s="59" t="s">
        <v>75</v>
      </c>
      <c r="C84" s="60" t="s">
        <v>57</v>
      </c>
      <c r="D84" s="62" t="s">
        <v>173</v>
      </c>
      <c r="E84" s="60">
        <v>77651935</v>
      </c>
      <c r="F84" s="71" t="s">
        <v>183</v>
      </c>
    </row>
    <row r="85" spans="1:6" ht="39.75" customHeight="1" x14ac:dyDescent="0.25">
      <c r="A85" s="60">
        <f t="shared" si="2"/>
        <v>69</v>
      </c>
      <c r="B85" s="59" t="s">
        <v>76</v>
      </c>
      <c r="C85" s="60" t="s">
        <v>57</v>
      </c>
      <c r="D85" s="62" t="s">
        <v>173</v>
      </c>
      <c r="E85" s="60">
        <v>77651935</v>
      </c>
      <c r="F85" s="71" t="s">
        <v>183</v>
      </c>
    </row>
    <row r="86" spans="1:6" ht="39.75" customHeight="1" x14ac:dyDescent="0.25">
      <c r="A86" s="60">
        <f t="shared" si="2"/>
        <v>70</v>
      </c>
      <c r="B86" s="59" t="s">
        <v>86</v>
      </c>
      <c r="C86" s="60" t="s">
        <v>59</v>
      </c>
      <c r="D86" s="62" t="s">
        <v>171</v>
      </c>
      <c r="E86" s="60">
        <v>77650592</v>
      </c>
      <c r="F86" s="71" t="s">
        <v>184</v>
      </c>
    </row>
    <row r="87" spans="1:6" ht="39.75" customHeight="1" x14ac:dyDescent="0.25">
      <c r="A87" s="60">
        <f t="shared" si="2"/>
        <v>71</v>
      </c>
      <c r="B87" s="59" t="s">
        <v>87</v>
      </c>
      <c r="C87" s="60" t="s">
        <v>57</v>
      </c>
      <c r="D87" s="62" t="s">
        <v>171</v>
      </c>
      <c r="E87" s="60">
        <v>77650592</v>
      </c>
      <c r="F87" s="71" t="s">
        <v>184</v>
      </c>
    </row>
    <row r="88" spans="1:6" ht="39.75" customHeight="1" x14ac:dyDescent="0.25">
      <c r="A88" s="60">
        <f t="shared" si="2"/>
        <v>72</v>
      </c>
      <c r="B88" s="67" t="s">
        <v>120</v>
      </c>
      <c r="C88" s="60" t="s">
        <v>59</v>
      </c>
      <c r="D88" s="62" t="s">
        <v>171</v>
      </c>
      <c r="E88" s="60">
        <v>77650592</v>
      </c>
      <c r="F88" s="71" t="s">
        <v>184</v>
      </c>
    </row>
    <row r="89" spans="1:6" ht="39.75" customHeight="1" x14ac:dyDescent="0.25">
      <c r="A89" s="60">
        <f t="shared" si="2"/>
        <v>73</v>
      </c>
      <c r="B89" s="67" t="s">
        <v>121</v>
      </c>
      <c r="C89" s="60" t="s">
        <v>59</v>
      </c>
      <c r="D89" s="62" t="s">
        <v>171</v>
      </c>
      <c r="E89" s="60">
        <v>77650592</v>
      </c>
      <c r="F89" s="71" t="s">
        <v>184</v>
      </c>
    </row>
    <row r="90" spans="1:6" ht="39.75" customHeight="1" x14ac:dyDescent="0.25">
      <c r="A90" s="60">
        <f t="shared" si="2"/>
        <v>74</v>
      </c>
      <c r="B90" s="59" t="s">
        <v>64</v>
      </c>
      <c r="C90" s="60" t="s">
        <v>59</v>
      </c>
      <c r="D90" s="62" t="s">
        <v>171</v>
      </c>
      <c r="E90" s="60">
        <v>77650592</v>
      </c>
      <c r="F90" s="71" t="s">
        <v>184</v>
      </c>
    </row>
    <row r="91" spans="1:6" ht="39.75" customHeight="1" x14ac:dyDescent="0.25">
      <c r="A91" s="60">
        <f t="shared" si="2"/>
        <v>75</v>
      </c>
      <c r="B91" s="61" t="s">
        <v>126</v>
      </c>
      <c r="C91" s="60" t="s">
        <v>59</v>
      </c>
      <c r="D91" s="62" t="s">
        <v>171</v>
      </c>
      <c r="E91" s="60">
        <v>77650592</v>
      </c>
      <c r="F91" s="71" t="s">
        <v>184</v>
      </c>
    </row>
    <row r="92" spans="1:6" ht="39.75" customHeight="1" x14ac:dyDescent="0.25">
      <c r="A92" s="60">
        <f t="shared" si="2"/>
        <v>76</v>
      </c>
      <c r="B92" s="59" t="s">
        <v>88</v>
      </c>
      <c r="C92" s="60" t="s">
        <v>57</v>
      </c>
      <c r="D92" s="62" t="s">
        <v>171</v>
      </c>
      <c r="E92" s="60">
        <v>77650592</v>
      </c>
      <c r="F92" s="71" t="s">
        <v>184</v>
      </c>
    </row>
    <row r="93" spans="1:6" ht="39.75" customHeight="1" x14ac:dyDescent="0.25">
      <c r="A93" s="60">
        <f t="shared" si="2"/>
        <v>77</v>
      </c>
      <c r="B93" s="61" t="s">
        <v>51</v>
      </c>
      <c r="C93" s="60" t="s">
        <v>59</v>
      </c>
      <c r="D93" s="62" t="s">
        <v>169</v>
      </c>
      <c r="E93" s="60">
        <v>77602000</v>
      </c>
      <c r="F93" s="72" t="s">
        <v>185</v>
      </c>
    </row>
    <row r="94" spans="1:6" ht="39.75" customHeight="1" x14ac:dyDescent="0.25">
      <c r="A94" s="60">
        <f t="shared" si="2"/>
        <v>78</v>
      </c>
      <c r="B94" s="61" t="s">
        <v>137</v>
      </c>
      <c r="C94" s="60" t="s">
        <v>138</v>
      </c>
      <c r="D94" s="62" t="s">
        <v>169</v>
      </c>
      <c r="E94" s="60">
        <v>77602000</v>
      </c>
      <c r="F94" s="72" t="s">
        <v>185</v>
      </c>
    </row>
    <row r="95" spans="1:6" ht="39.75" customHeight="1" x14ac:dyDescent="0.25">
      <c r="A95" s="60">
        <f t="shared" si="2"/>
        <v>79</v>
      </c>
      <c r="B95" s="59" t="s">
        <v>67</v>
      </c>
      <c r="C95" s="60" t="s">
        <v>59</v>
      </c>
      <c r="D95" s="62" t="s">
        <v>169</v>
      </c>
      <c r="E95" s="60">
        <v>77602000</v>
      </c>
      <c r="F95" s="72" t="s">
        <v>185</v>
      </c>
    </row>
    <row r="96" spans="1:6" ht="39.75" customHeight="1" x14ac:dyDescent="0.25">
      <c r="A96" s="60">
        <f t="shared" si="2"/>
        <v>80</v>
      </c>
      <c r="B96" s="59" t="s">
        <v>91</v>
      </c>
      <c r="C96" s="60" t="s">
        <v>59</v>
      </c>
      <c r="D96" s="62" t="s">
        <v>165</v>
      </c>
      <c r="E96" s="60">
        <v>77624205</v>
      </c>
      <c r="F96" s="71" t="s">
        <v>186</v>
      </c>
    </row>
    <row r="97" spans="1:6" ht="39.75" customHeight="1" x14ac:dyDescent="0.25">
      <c r="A97" s="60">
        <f t="shared" si="2"/>
        <v>81</v>
      </c>
      <c r="B97" s="61" t="s">
        <v>47</v>
      </c>
      <c r="C97" s="60" t="s">
        <v>59</v>
      </c>
      <c r="D97" s="62" t="s">
        <v>165</v>
      </c>
      <c r="E97" s="60">
        <v>77624205</v>
      </c>
      <c r="F97" s="71" t="s">
        <v>186</v>
      </c>
    </row>
    <row r="98" spans="1:6" ht="39.75" customHeight="1" x14ac:dyDescent="0.25">
      <c r="A98" s="60">
        <f t="shared" si="2"/>
        <v>82</v>
      </c>
      <c r="B98" s="66" t="s">
        <v>46</v>
      </c>
      <c r="C98" s="63" t="s">
        <v>101</v>
      </c>
      <c r="D98" s="62" t="s">
        <v>165</v>
      </c>
      <c r="E98" s="60">
        <v>77624205</v>
      </c>
      <c r="F98" s="71" t="s">
        <v>186</v>
      </c>
    </row>
    <row r="99" spans="1:6" ht="39.75" customHeight="1" x14ac:dyDescent="0.25">
      <c r="A99" s="60">
        <f t="shared" si="2"/>
        <v>83</v>
      </c>
      <c r="B99" s="61" t="s">
        <v>140</v>
      </c>
      <c r="C99" s="60" t="s">
        <v>59</v>
      </c>
      <c r="D99" s="62" t="s">
        <v>165</v>
      </c>
      <c r="E99" s="60">
        <v>77624205</v>
      </c>
      <c r="F99" s="71" t="s">
        <v>186</v>
      </c>
    </row>
    <row r="100" spans="1:6" ht="39.75" customHeight="1" x14ac:dyDescent="0.25">
      <c r="A100" s="60">
        <f t="shared" si="2"/>
        <v>84</v>
      </c>
      <c r="B100" s="61" t="s">
        <v>113</v>
      </c>
      <c r="C100" s="60" t="s">
        <v>59</v>
      </c>
      <c r="D100" s="62" t="s">
        <v>167</v>
      </c>
      <c r="E100" s="60">
        <v>77954664</v>
      </c>
      <c r="F100" s="71" t="s">
        <v>187</v>
      </c>
    </row>
    <row r="101" spans="1:6" ht="39.75" customHeight="1" x14ac:dyDescent="0.25">
      <c r="A101" s="60">
        <f t="shared" si="2"/>
        <v>85</v>
      </c>
      <c r="B101" s="59" t="s">
        <v>80</v>
      </c>
      <c r="C101" s="60" t="s">
        <v>59</v>
      </c>
      <c r="D101" s="62" t="s">
        <v>167</v>
      </c>
      <c r="E101" s="60">
        <v>77954664</v>
      </c>
      <c r="F101" s="71" t="s">
        <v>187</v>
      </c>
    </row>
    <row r="102" spans="1:6" ht="39.75" customHeight="1" x14ac:dyDescent="0.25">
      <c r="A102" s="60">
        <f t="shared" si="2"/>
        <v>86</v>
      </c>
      <c r="B102" s="66" t="s">
        <v>123</v>
      </c>
      <c r="C102" s="60" t="s">
        <v>59</v>
      </c>
      <c r="D102" s="62" t="s">
        <v>167</v>
      </c>
      <c r="E102" s="60">
        <v>77954664</v>
      </c>
      <c r="F102" s="71" t="s">
        <v>187</v>
      </c>
    </row>
    <row r="103" spans="1:6" ht="39.75" customHeight="1" x14ac:dyDescent="0.2">
      <c r="A103" s="60">
        <f t="shared" si="2"/>
        <v>87</v>
      </c>
      <c r="B103" s="70" t="s">
        <v>79</v>
      </c>
      <c r="C103" s="60" t="s">
        <v>59</v>
      </c>
      <c r="D103" s="62" t="s">
        <v>167</v>
      </c>
      <c r="E103" s="60">
        <v>77954664</v>
      </c>
      <c r="F103" s="71" t="s">
        <v>187</v>
      </c>
    </row>
    <row r="104" spans="1:6" ht="39.75" customHeight="1" x14ac:dyDescent="0.25">
      <c r="A104" s="60">
        <f t="shared" si="2"/>
        <v>88</v>
      </c>
      <c r="B104" s="59" t="s">
        <v>72</v>
      </c>
      <c r="C104" s="60" t="s">
        <v>59</v>
      </c>
      <c r="D104" s="62" t="s">
        <v>167</v>
      </c>
      <c r="E104" s="60">
        <v>77954664</v>
      </c>
      <c r="F104" s="71" t="s">
        <v>187</v>
      </c>
    </row>
    <row r="105" spans="1:6" ht="39.75" customHeight="1" x14ac:dyDescent="0.25">
      <c r="A105" s="60">
        <f t="shared" si="2"/>
        <v>89</v>
      </c>
      <c r="B105" s="61" t="s">
        <v>128</v>
      </c>
      <c r="C105" s="60" t="s">
        <v>101</v>
      </c>
      <c r="D105" s="62" t="s">
        <v>167</v>
      </c>
      <c r="E105" s="60">
        <v>77954664</v>
      </c>
      <c r="F105" s="71" t="s">
        <v>187</v>
      </c>
    </row>
    <row r="106" spans="1:6" ht="39.75" customHeight="1" x14ac:dyDescent="0.25">
      <c r="A106" s="60">
        <f t="shared" si="2"/>
        <v>90</v>
      </c>
      <c r="B106" s="59" t="s">
        <v>83</v>
      </c>
      <c r="C106" s="60" t="s">
        <v>59</v>
      </c>
      <c r="D106" s="62" t="s">
        <v>166</v>
      </c>
      <c r="E106" s="60">
        <v>77661113</v>
      </c>
      <c r="F106" s="71" t="s">
        <v>188</v>
      </c>
    </row>
    <row r="107" spans="1:6" ht="39.75" customHeight="1" x14ac:dyDescent="0.25">
      <c r="A107" s="60">
        <f t="shared" si="2"/>
        <v>91</v>
      </c>
      <c r="B107" s="61" t="s">
        <v>112</v>
      </c>
      <c r="C107" s="60" t="s">
        <v>59</v>
      </c>
      <c r="D107" s="62" t="s">
        <v>166</v>
      </c>
      <c r="E107" s="60">
        <v>77661113</v>
      </c>
      <c r="F107" s="71" t="s">
        <v>188</v>
      </c>
    </row>
    <row r="108" spans="1:6" ht="39.75" customHeight="1" x14ac:dyDescent="0.25">
      <c r="A108" s="60">
        <f t="shared" si="2"/>
        <v>92</v>
      </c>
      <c r="B108" s="61" t="s">
        <v>44</v>
      </c>
      <c r="C108" s="60" t="s">
        <v>101</v>
      </c>
      <c r="D108" s="62" t="s">
        <v>166</v>
      </c>
      <c r="E108" s="60">
        <v>77661113</v>
      </c>
      <c r="F108" s="71" t="s">
        <v>188</v>
      </c>
    </row>
    <row r="109" spans="1:6" ht="39.75" customHeight="1" x14ac:dyDescent="0.25">
      <c r="A109" s="60">
        <f t="shared" si="2"/>
        <v>93</v>
      </c>
      <c r="B109" s="68" t="s">
        <v>130</v>
      </c>
      <c r="C109" s="60" t="s">
        <v>59</v>
      </c>
      <c r="D109" s="62" t="s">
        <v>166</v>
      </c>
      <c r="E109" s="60">
        <v>77661113</v>
      </c>
      <c r="F109" s="71" t="s">
        <v>188</v>
      </c>
    </row>
    <row r="110" spans="1:6" ht="39.75" customHeight="1" x14ac:dyDescent="0.25">
      <c r="A110" s="60">
        <f t="shared" si="2"/>
        <v>94</v>
      </c>
      <c r="B110" s="61" t="s">
        <v>45</v>
      </c>
      <c r="C110" s="60" t="s">
        <v>101</v>
      </c>
      <c r="D110" s="62" t="s">
        <v>166</v>
      </c>
      <c r="E110" s="60">
        <v>77661113</v>
      </c>
      <c r="F110" s="71" t="s">
        <v>188</v>
      </c>
    </row>
    <row r="111" spans="1:6" ht="39.75" customHeight="1" x14ac:dyDescent="0.25">
      <c r="A111" s="60">
        <f t="shared" si="2"/>
        <v>95</v>
      </c>
      <c r="B111" s="61" t="s">
        <v>114</v>
      </c>
      <c r="C111" s="60" t="s">
        <v>59</v>
      </c>
      <c r="D111" s="62" t="s">
        <v>172</v>
      </c>
      <c r="E111" s="60">
        <v>77655480</v>
      </c>
      <c r="F111" s="71" t="s">
        <v>189</v>
      </c>
    </row>
    <row r="112" spans="1:6" ht="39.75" customHeight="1" x14ac:dyDescent="0.25">
      <c r="A112" s="60">
        <f t="shared" si="2"/>
        <v>96</v>
      </c>
      <c r="B112" s="59" t="s">
        <v>73</v>
      </c>
      <c r="C112" s="60" t="s">
        <v>59</v>
      </c>
      <c r="D112" s="62" t="s">
        <v>172</v>
      </c>
      <c r="E112" s="60">
        <v>77655480</v>
      </c>
      <c r="F112" s="71" t="s">
        <v>189</v>
      </c>
    </row>
    <row r="113" spans="1:6" ht="39.75" customHeight="1" x14ac:dyDescent="0.25">
      <c r="A113" s="60">
        <f t="shared" si="2"/>
        <v>97</v>
      </c>
      <c r="B113" s="61" t="s">
        <v>42</v>
      </c>
      <c r="C113" s="60" t="s">
        <v>101</v>
      </c>
      <c r="D113" s="62" t="s">
        <v>172</v>
      </c>
      <c r="E113" s="60">
        <v>77655480</v>
      </c>
      <c r="F113" s="71" t="s">
        <v>189</v>
      </c>
    </row>
    <row r="114" spans="1:6" ht="39.75" customHeight="1" x14ac:dyDescent="0.25">
      <c r="A114" s="60">
        <f t="shared" si="2"/>
        <v>98</v>
      </c>
      <c r="B114" s="59" t="s">
        <v>82</v>
      </c>
      <c r="C114" s="60" t="s">
        <v>59</v>
      </c>
      <c r="D114" s="62" t="s">
        <v>168</v>
      </c>
      <c r="E114" s="60">
        <v>78802819</v>
      </c>
      <c r="F114" s="71" t="s">
        <v>190</v>
      </c>
    </row>
    <row r="115" spans="1:6" ht="39.75" customHeight="1" x14ac:dyDescent="0.25">
      <c r="A115" s="60">
        <f t="shared" si="2"/>
        <v>99</v>
      </c>
      <c r="B115" s="59" t="s">
        <v>81</v>
      </c>
      <c r="C115" s="60" t="s">
        <v>59</v>
      </c>
      <c r="D115" s="62" t="s">
        <v>168</v>
      </c>
      <c r="E115" s="60">
        <v>78802819</v>
      </c>
      <c r="F115" s="71" t="s">
        <v>190</v>
      </c>
    </row>
    <row r="116" spans="1:6" ht="39.75" customHeight="1" x14ac:dyDescent="0.25">
      <c r="D116" s="48"/>
    </row>
    <row r="117" spans="1:6" ht="39.75" customHeight="1" x14ac:dyDescent="0.25">
      <c r="D117" s="48"/>
    </row>
    <row r="118" spans="1:6" ht="39.75" customHeight="1" x14ac:dyDescent="0.25">
      <c r="D118" s="48"/>
    </row>
    <row r="119" spans="1:6" ht="39.75" customHeight="1" x14ac:dyDescent="0.25">
      <c r="D119" s="48"/>
    </row>
    <row r="120" spans="1:6" ht="39.75" customHeight="1" x14ac:dyDescent="0.25">
      <c r="D120" s="48"/>
    </row>
    <row r="121" spans="1:6" ht="39.75" customHeight="1" x14ac:dyDescent="0.25">
      <c r="D121" s="48"/>
    </row>
    <row r="122" spans="1:6" ht="39.75" customHeight="1" x14ac:dyDescent="0.25">
      <c r="D122" s="48"/>
    </row>
    <row r="123" spans="1:6" ht="39.75" customHeight="1" x14ac:dyDescent="0.25">
      <c r="D123" s="48"/>
    </row>
    <row r="124" spans="1:6" ht="39.75" customHeight="1" x14ac:dyDescent="0.25">
      <c r="D124" s="48"/>
    </row>
    <row r="125" spans="1:6" ht="39.75" customHeight="1" x14ac:dyDescent="0.25">
      <c r="D125" s="48"/>
    </row>
    <row r="126" spans="1:6" ht="39.75" customHeight="1" x14ac:dyDescent="0.25">
      <c r="D126" s="48"/>
    </row>
    <row r="127" spans="1:6" ht="39.75" customHeight="1" x14ac:dyDescent="0.25">
      <c r="D127" s="48"/>
    </row>
    <row r="128" spans="1:6" ht="39.75" customHeight="1" x14ac:dyDescent="0.25">
      <c r="D128" s="48"/>
    </row>
    <row r="129" spans="4:4" ht="39.75" customHeight="1" x14ac:dyDescent="0.25">
      <c r="D129" s="48"/>
    </row>
    <row r="130" spans="4:4" ht="39.75" customHeight="1" x14ac:dyDescent="0.25">
      <c r="D130" s="48"/>
    </row>
    <row r="131" spans="4:4" ht="39.75" customHeight="1" x14ac:dyDescent="0.25">
      <c r="D131" s="48"/>
    </row>
    <row r="132" spans="4:4" ht="39.75" customHeight="1" x14ac:dyDescent="0.25">
      <c r="D132" s="48"/>
    </row>
    <row r="133" spans="4:4" ht="39.75" customHeight="1" x14ac:dyDescent="0.25">
      <c r="D133" s="48"/>
    </row>
    <row r="134" spans="4:4" ht="39.75" customHeight="1" x14ac:dyDescent="0.25">
      <c r="D134" s="48"/>
    </row>
    <row r="135" spans="4:4" ht="39.75" customHeight="1" x14ac:dyDescent="0.25">
      <c r="D135" s="48"/>
    </row>
    <row r="136" spans="4:4" ht="39.75" customHeight="1" x14ac:dyDescent="0.25">
      <c r="D136" s="48"/>
    </row>
    <row r="137" spans="4:4" ht="39.75" customHeight="1" x14ac:dyDescent="0.25">
      <c r="D137" s="48"/>
    </row>
    <row r="138" spans="4:4" ht="39.75" customHeight="1" x14ac:dyDescent="0.25">
      <c r="D138" s="48"/>
    </row>
    <row r="139" spans="4:4" ht="39.75" customHeight="1" x14ac:dyDescent="0.25">
      <c r="D139" s="48"/>
    </row>
    <row r="140" spans="4:4" ht="39.75" customHeight="1" x14ac:dyDescent="0.25">
      <c r="D140" s="48"/>
    </row>
    <row r="141" spans="4:4" ht="39.75" customHeight="1" x14ac:dyDescent="0.25">
      <c r="D141" s="48"/>
    </row>
    <row r="142" spans="4:4" ht="39.75" customHeight="1" x14ac:dyDescent="0.25">
      <c r="D142" s="48"/>
    </row>
    <row r="143" spans="4:4" ht="39.75" customHeight="1" x14ac:dyDescent="0.25">
      <c r="D143" s="48"/>
    </row>
    <row r="144" spans="4:4" ht="39.75" customHeight="1" x14ac:dyDescent="0.25">
      <c r="D144" s="48"/>
    </row>
    <row r="145" spans="4:4" ht="39.75" customHeight="1" x14ac:dyDescent="0.25">
      <c r="D145" s="48"/>
    </row>
    <row r="146" spans="4:4" ht="39.75" customHeight="1" x14ac:dyDescent="0.25">
      <c r="D146" s="48"/>
    </row>
    <row r="147" spans="4:4" ht="39.75" customHeight="1" x14ac:dyDescent="0.25">
      <c r="D147" s="48"/>
    </row>
    <row r="148" spans="4:4" ht="39.75" customHeight="1" x14ac:dyDescent="0.25">
      <c r="D148" s="48"/>
    </row>
    <row r="149" spans="4:4" ht="39.75" customHeight="1" x14ac:dyDescent="0.25">
      <c r="D149" s="48"/>
    </row>
    <row r="150" spans="4:4" ht="39.75" customHeight="1" x14ac:dyDescent="0.25">
      <c r="D150" s="48"/>
    </row>
    <row r="151" spans="4:4" ht="39.75" customHeight="1" x14ac:dyDescent="0.25">
      <c r="D151" s="48"/>
    </row>
    <row r="152" spans="4:4" ht="39.75" customHeight="1" x14ac:dyDescent="0.25">
      <c r="D152" s="48"/>
    </row>
    <row r="153" spans="4:4" ht="39.75" customHeight="1" x14ac:dyDescent="0.25">
      <c r="D153" s="48"/>
    </row>
    <row r="154" spans="4:4" ht="39.75" customHeight="1" x14ac:dyDescent="0.25">
      <c r="D154" s="48"/>
    </row>
    <row r="155" spans="4:4" ht="39.75" customHeight="1" x14ac:dyDescent="0.25">
      <c r="D155" s="48"/>
    </row>
    <row r="156" spans="4:4" ht="39.75" customHeight="1" x14ac:dyDescent="0.25">
      <c r="D156" s="48"/>
    </row>
    <row r="157" spans="4:4" ht="39.75" customHeight="1" x14ac:dyDescent="0.25">
      <c r="D157" s="48"/>
    </row>
    <row r="158" spans="4:4" ht="39.75" customHeight="1" x14ac:dyDescent="0.25">
      <c r="D158" s="48"/>
    </row>
    <row r="159" spans="4:4" ht="39.75" customHeight="1" x14ac:dyDescent="0.25">
      <c r="D159" s="48"/>
    </row>
    <row r="160" spans="4:4" ht="39.75" customHeight="1" x14ac:dyDescent="0.25">
      <c r="D160" s="48"/>
    </row>
    <row r="161" spans="4:4" ht="39.75" customHeight="1" x14ac:dyDescent="0.25">
      <c r="D161" s="48"/>
    </row>
    <row r="162" spans="4:4" ht="39.75" customHeight="1" x14ac:dyDescent="0.25">
      <c r="D162" s="48"/>
    </row>
    <row r="163" spans="4:4" ht="39.75" customHeight="1" x14ac:dyDescent="0.25">
      <c r="D163" s="48"/>
    </row>
    <row r="164" spans="4:4" ht="39.75" customHeight="1" x14ac:dyDescent="0.25">
      <c r="D164" s="48"/>
    </row>
    <row r="165" spans="4:4" ht="39.75" customHeight="1" x14ac:dyDescent="0.25">
      <c r="D165" s="48"/>
    </row>
    <row r="166" spans="4:4" ht="39.75" customHeight="1" x14ac:dyDescent="0.25">
      <c r="D166" s="48"/>
    </row>
    <row r="167" spans="4:4" ht="39.75" customHeight="1" x14ac:dyDescent="0.25">
      <c r="D167" s="48"/>
    </row>
    <row r="168" spans="4:4" ht="39.75" customHeight="1" x14ac:dyDescent="0.25">
      <c r="D168" s="48"/>
    </row>
    <row r="169" spans="4:4" ht="39.75" customHeight="1" x14ac:dyDescent="0.25">
      <c r="D169" s="48"/>
    </row>
    <row r="170" spans="4:4" ht="39.75" customHeight="1" x14ac:dyDescent="0.25">
      <c r="D170" s="48"/>
    </row>
    <row r="171" spans="4:4" ht="39.75" customHeight="1" x14ac:dyDescent="0.25">
      <c r="D171" s="48"/>
    </row>
    <row r="172" spans="4:4" ht="39.75" customHeight="1" x14ac:dyDescent="0.25">
      <c r="D172" s="48"/>
    </row>
    <row r="173" spans="4:4" ht="39.75" customHeight="1" x14ac:dyDescent="0.25">
      <c r="D173" s="48"/>
    </row>
    <row r="174" spans="4:4" ht="39.75" customHeight="1" x14ac:dyDescent="0.25">
      <c r="D174" s="48"/>
    </row>
    <row r="175" spans="4:4" ht="39.75" customHeight="1" x14ac:dyDescent="0.25">
      <c r="D175" s="48"/>
    </row>
    <row r="176" spans="4:4" ht="39.75" customHeight="1" x14ac:dyDescent="0.25">
      <c r="D176" s="48"/>
    </row>
    <row r="177" spans="4:4" ht="39.75" customHeight="1" x14ac:dyDescent="0.25">
      <c r="D177" s="48"/>
    </row>
    <row r="178" spans="4:4" ht="39.75" customHeight="1" x14ac:dyDescent="0.25">
      <c r="D178" s="48"/>
    </row>
    <row r="179" spans="4:4" ht="39.75" customHeight="1" x14ac:dyDescent="0.25">
      <c r="D179" s="48"/>
    </row>
    <row r="180" spans="4:4" ht="39.75" customHeight="1" x14ac:dyDescent="0.25">
      <c r="D180" s="48"/>
    </row>
    <row r="181" spans="4:4" ht="39.75" customHeight="1" x14ac:dyDescent="0.25">
      <c r="D181" s="48"/>
    </row>
    <row r="182" spans="4:4" ht="39.75" customHeight="1" x14ac:dyDescent="0.25">
      <c r="D182" s="48"/>
    </row>
    <row r="183" spans="4:4" ht="39.75" customHeight="1" x14ac:dyDescent="0.25">
      <c r="D183" s="48"/>
    </row>
    <row r="184" spans="4:4" ht="39.75" customHeight="1" x14ac:dyDescent="0.25">
      <c r="D184" s="48"/>
    </row>
    <row r="185" spans="4:4" ht="39.75" customHeight="1" x14ac:dyDescent="0.25">
      <c r="D185" s="48"/>
    </row>
    <row r="186" spans="4:4" ht="39.75" customHeight="1" x14ac:dyDescent="0.25">
      <c r="D186" s="48"/>
    </row>
    <row r="187" spans="4:4" ht="39.75" customHeight="1" x14ac:dyDescent="0.25">
      <c r="D187" s="48"/>
    </row>
    <row r="188" spans="4:4" ht="39.75" customHeight="1" x14ac:dyDescent="0.25">
      <c r="D188" s="48"/>
    </row>
    <row r="189" spans="4:4" ht="39.75" customHeight="1" x14ac:dyDescent="0.25">
      <c r="D189" s="48"/>
    </row>
    <row r="190" spans="4:4" ht="39.75" customHeight="1" x14ac:dyDescent="0.25">
      <c r="D190" s="48"/>
    </row>
    <row r="191" spans="4:4" ht="39.75" customHeight="1" x14ac:dyDescent="0.25">
      <c r="D191" s="48"/>
    </row>
    <row r="192" spans="4:4" ht="39.75" customHeight="1" x14ac:dyDescent="0.25">
      <c r="D192" s="48"/>
    </row>
    <row r="193" spans="4:4" ht="39.75" customHeight="1" x14ac:dyDescent="0.25">
      <c r="D193" s="48"/>
    </row>
    <row r="194" spans="4:4" ht="39.75" customHeight="1" x14ac:dyDescent="0.25">
      <c r="D194" s="48"/>
    </row>
    <row r="195" spans="4:4" ht="39.75" customHeight="1" x14ac:dyDescent="0.25">
      <c r="D195" s="48"/>
    </row>
    <row r="196" spans="4:4" ht="39.75" customHeight="1" x14ac:dyDescent="0.25">
      <c r="D196" s="48"/>
    </row>
    <row r="197" spans="4:4" ht="39.75" customHeight="1" x14ac:dyDescent="0.25">
      <c r="D197" s="48"/>
    </row>
    <row r="198" spans="4:4" ht="39.75" customHeight="1" x14ac:dyDescent="0.25">
      <c r="D198" s="48"/>
    </row>
    <row r="199" spans="4:4" ht="39.75" customHeight="1" x14ac:dyDescent="0.25">
      <c r="D199" s="48"/>
    </row>
    <row r="200" spans="4:4" ht="39.75" customHeight="1" x14ac:dyDescent="0.25">
      <c r="D200" s="48"/>
    </row>
    <row r="201" spans="4:4" ht="39.75" customHeight="1" x14ac:dyDescent="0.25">
      <c r="D201" s="48"/>
    </row>
    <row r="202" spans="4:4" ht="39.75" customHeight="1" x14ac:dyDescent="0.25">
      <c r="D202" s="48"/>
    </row>
    <row r="203" spans="4:4" ht="39.75" customHeight="1" x14ac:dyDescent="0.25">
      <c r="D203" s="48"/>
    </row>
    <row r="204" spans="4:4" ht="39.75" customHeight="1" x14ac:dyDescent="0.25">
      <c r="D204" s="48"/>
    </row>
    <row r="205" spans="4:4" ht="39.75" customHeight="1" x14ac:dyDescent="0.25">
      <c r="D205" s="48"/>
    </row>
    <row r="206" spans="4:4" ht="39.75" customHeight="1" x14ac:dyDescent="0.25">
      <c r="D206" s="48"/>
    </row>
    <row r="207" spans="4:4" ht="39.75" customHeight="1" x14ac:dyDescent="0.25">
      <c r="D207" s="48"/>
    </row>
    <row r="208" spans="4:4" ht="39.75" customHeight="1" x14ac:dyDescent="0.25">
      <c r="D208" s="48"/>
    </row>
    <row r="209" spans="4:4" ht="39.75" customHeight="1" x14ac:dyDescent="0.25">
      <c r="D209" s="48"/>
    </row>
    <row r="210" spans="4:4" ht="39.75" customHeight="1" x14ac:dyDescent="0.25">
      <c r="D210" s="48"/>
    </row>
    <row r="211" spans="4:4" ht="39.75" customHeight="1" x14ac:dyDescent="0.25">
      <c r="D211" s="48"/>
    </row>
    <row r="212" spans="4:4" ht="39.75" customHeight="1" x14ac:dyDescent="0.25">
      <c r="D212" s="48"/>
    </row>
    <row r="213" spans="4:4" ht="39.75" customHeight="1" x14ac:dyDescent="0.25">
      <c r="D213" s="48"/>
    </row>
    <row r="214" spans="4:4" ht="39.75" customHeight="1" x14ac:dyDescent="0.25">
      <c r="D214" s="48"/>
    </row>
    <row r="215" spans="4:4" ht="39.75" customHeight="1" x14ac:dyDescent="0.25">
      <c r="D215" s="48"/>
    </row>
    <row r="216" spans="4:4" ht="39.75" customHeight="1" x14ac:dyDescent="0.25">
      <c r="D216" s="48"/>
    </row>
    <row r="217" spans="4:4" ht="39.75" customHeight="1" x14ac:dyDescent="0.25">
      <c r="D217" s="48"/>
    </row>
    <row r="218" spans="4:4" ht="39.75" customHeight="1" x14ac:dyDescent="0.25">
      <c r="D218" s="48"/>
    </row>
    <row r="219" spans="4:4" ht="39.75" customHeight="1" x14ac:dyDescent="0.25">
      <c r="D219" s="48"/>
    </row>
    <row r="220" spans="4:4" ht="39.75" customHeight="1" x14ac:dyDescent="0.25">
      <c r="D220" s="48"/>
    </row>
    <row r="221" spans="4:4" ht="39.75" customHeight="1" x14ac:dyDescent="0.25">
      <c r="D221" s="48"/>
    </row>
    <row r="222" spans="4:4" ht="39.75" customHeight="1" x14ac:dyDescent="0.25">
      <c r="D222" s="48"/>
    </row>
    <row r="223" spans="4:4" ht="39.75" customHeight="1" x14ac:dyDescent="0.25">
      <c r="D223" s="48"/>
    </row>
    <row r="224" spans="4:4" ht="39.75" customHeight="1" x14ac:dyDescent="0.25">
      <c r="D224" s="48"/>
    </row>
    <row r="225" spans="4:4" ht="39.75" customHeight="1" x14ac:dyDescent="0.25">
      <c r="D225" s="48"/>
    </row>
    <row r="226" spans="4:4" ht="39.75" customHeight="1" x14ac:dyDescent="0.25">
      <c r="D226" s="48"/>
    </row>
    <row r="227" spans="4:4" ht="39.75" customHeight="1" x14ac:dyDescent="0.25">
      <c r="D227" s="48"/>
    </row>
    <row r="228" spans="4:4" ht="39.75" customHeight="1" x14ac:dyDescent="0.25">
      <c r="D228" s="48"/>
    </row>
    <row r="229" spans="4:4" ht="39.75" customHeight="1" x14ac:dyDescent="0.25">
      <c r="D229" s="48"/>
    </row>
    <row r="230" spans="4:4" ht="39.75" customHeight="1" x14ac:dyDescent="0.25">
      <c r="D230" s="48"/>
    </row>
    <row r="231" spans="4:4" ht="39.75" customHeight="1" x14ac:dyDescent="0.25">
      <c r="D231" s="48"/>
    </row>
    <row r="232" spans="4:4" ht="39.75" customHeight="1" x14ac:dyDescent="0.25">
      <c r="D232" s="48"/>
    </row>
    <row r="233" spans="4:4" ht="39.75" customHeight="1" x14ac:dyDescent="0.25">
      <c r="D233" s="48"/>
    </row>
    <row r="234" spans="4:4" ht="39.75" customHeight="1" x14ac:dyDescent="0.25">
      <c r="D234" s="48"/>
    </row>
    <row r="235" spans="4:4" ht="39.75" customHeight="1" x14ac:dyDescent="0.25">
      <c r="D235" s="48"/>
    </row>
    <row r="236" spans="4:4" ht="39.75" customHeight="1" x14ac:dyDescent="0.25">
      <c r="D236" s="48"/>
    </row>
    <row r="237" spans="4:4" ht="39.75" customHeight="1" x14ac:dyDescent="0.25">
      <c r="D237" s="48"/>
    </row>
    <row r="238" spans="4:4" ht="39.75" customHeight="1" x14ac:dyDescent="0.25">
      <c r="D238" s="48"/>
    </row>
    <row r="239" spans="4:4" ht="39.75" customHeight="1" x14ac:dyDescent="0.25">
      <c r="D239" s="48"/>
    </row>
    <row r="240" spans="4:4" ht="39.75" customHeight="1" x14ac:dyDescent="0.25">
      <c r="D240" s="48"/>
    </row>
    <row r="241" spans="4:4" ht="39.75" customHeight="1" x14ac:dyDescent="0.25">
      <c r="D241" s="48"/>
    </row>
    <row r="242" spans="4:4" ht="39.75" customHeight="1" x14ac:dyDescent="0.25">
      <c r="D242" s="48"/>
    </row>
    <row r="243" spans="4:4" ht="39.75" customHeight="1" x14ac:dyDescent="0.25">
      <c r="D243" s="48"/>
    </row>
    <row r="244" spans="4:4" ht="39.75" customHeight="1" x14ac:dyDescent="0.25">
      <c r="D244" s="48"/>
    </row>
    <row r="245" spans="4:4" ht="39.75" customHeight="1" x14ac:dyDescent="0.25">
      <c r="D245" s="48"/>
    </row>
    <row r="246" spans="4:4" ht="39.75" customHeight="1" x14ac:dyDescent="0.25">
      <c r="D246" s="48"/>
    </row>
    <row r="247" spans="4:4" ht="39.75" customHeight="1" x14ac:dyDescent="0.25">
      <c r="D247" s="48"/>
    </row>
    <row r="248" spans="4:4" ht="39.75" customHeight="1" x14ac:dyDescent="0.25">
      <c r="D248" s="48"/>
    </row>
    <row r="249" spans="4:4" ht="39.75" customHeight="1" x14ac:dyDescent="0.25">
      <c r="D249" s="48"/>
    </row>
    <row r="250" spans="4:4" ht="39.75" customHeight="1" x14ac:dyDescent="0.25">
      <c r="D250" s="48"/>
    </row>
    <row r="251" spans="4:4" ht="39.75" customHeight="1" x14ac:dyDescent="0.25">
      <c r="D251" s="48"/>
    </row>
    <row r="252" spans="4:4" ht="39.75" customHeight="1" x14ac:dyDescent="0.25">
      <c r="D252" s="48"/>
    </row>
    <row r="253" spans="4:4" ht="39.75" customHeight="1" x14ac:dyDescent="0.25">
      <c r="D253" s="48"/>
    </row>
    <row r="254" spans="4:4" ht="39.75" customHeight="1" x14ac:dyDescent="0.25">
      <c r="D254" s="48"/>
    </row>
    <row r="255" spans="4:4" ht="39.75" customHeight="1" x14ac:dyDescent="0.25">
      <c r="D255" s="48"/>
    </row>
    <row r="256" spans="4:4" ht="39.75" customHeight="1" x14ac:dyDescent="0.25">
      <c r="D256" s="48"/>
    </row>
    <row r="257" spans="4:4" ht="39.75" customHeight="1" x14ac:dyDescent="0.25">
      <c r="D257" s="48"/>
    </row>
    <row r="258" spans="4:4" ht="39.75" customHeight="1" x14ac:dyDescent="0.25">
      <c r="D258" s="48"/>
    </row>
    <row r="259" spans="4:4" ht="39.75" customHeight="1" x14ac:dyDescent="0.25">
      <c r="D259" s="48"/>
    </row>
    <row r="260" spans="4:4" ht="39.75" customHeight="1" x14ac:dyDescent="0.25">
      <c r="D260" s="48"/>
    </row>
    <row r="261" spans="4:4" ht="39.75" customHeight="1" x14ac:dyDescent="0.25">
      <c r="D261" s="48"/>
    </row>
    <row r="262" spans="4:4" ht="39.75" customHeight="1" x14ac:dyDescent="0.25">
      <c r="D262" s="48"/>
    </row>
    <row r="263" spans="4:4" ht="39.75" customHeight="1" x14ac:dyDescent="0.25">
      <c r="D263" s="48"/>
    </row>
    <row r="264" spans="4:4" ht="39.75" customHeight="1" x14ac:dyDescent="0.25">
      <c r="D264" s="48"/>
    </row>
    <row r="265" spans="4:4" ht="39.75" customHeight="1" x14ac:dyDescent="0.25">
      <c r="D265" s="48"/>
    </row>
    <row r="266" spans="4:4" ht="39.75" customHeight="1" x14ac:dyDescent="0.25">
      <c r="D266" s="48"/>
    </row>
    <row r="267" spans="4:4" ht="39.75" customHeight="1" x14ac:dyDescent="0.25">
      <c r="D267" s="48"/>
    </row>
    <row r="268" spans="4:4" ht="39.75" customHeight="1" x14ac:dyDescent="0.25">
      <c r="D268" s="48"/>
    </row>
    <row r="269" spans="4:4" ht="39.75" customHeight="1" x14ac:dyDescent="0.25">
      <c r="D269" s="48"/>
    </row>
    <row r="270" spans="4:4" ht="39.75" customHeight="1" x14ac:dyDescent="0.25">
      <c r="D270" s="48"/>
    </row>
    <row r="271" spans="4:4" ht="39.75" customHeight="1" x14ac:dyDescent="0.25">
      <c r="D271" s="48"/>
    </row>
    <row r="272" spans="4:4" ht="39.75" customHeight="1" x14ac:dyDescent="0.25">
      <c r="D272" s="48"/>
    </row>
    <row r="273" spans="4:4" ht="39.75" customHeight="1" x14ac:dyDescent="0.25">
      <c r="D273" s="48"/>
    </row>
    <row r="274" spans="4:4" ht="39.75" customHeight="1" x14ac:dyDescent="0.25">
      <c r="D274" s="48"/>
    </row>
    <row r="275" spans="4:4" ht="39.75" customHeight="1" x14ac:dyDescent="0.25">
      <c r="D275" s="48"/>
    </row>
    <row r="276" spans="4:4" ht="39.75" customHeight="1" x14ac:dyDescent="0.25">
      <c r="D276" s="48"/>
    </row>
    <row r="277" spans="4:4" ht="39.75" customHeight="1" x14ac:dyDescent="0.25">
      <c r="D277" s="48"/>
    </row>
    <row r="278" spans="4:4" ht="39.75" customHeight="1" x14ac:dyDescent="0.25">
      <c r="D278" s="48"/>
    </row>
    <row r="279" spans="4:4" ht="39.75" customHeight="1" x14ac:dyDescent="0.25">
      <c r="D279" s="48"/>
    </row>
    <row r="280" spans="4:4" ht="39.75" customHeight="1" x14ac:dyDescent="0.25">
      <c r="D280" s="48"/>
    </row>
    <row r="281" spans="4:4" ht="39.75" customHeight="1" x14ac:dyDescent="0.25">
      <c r="D281" s="48"/>
    </row>
    <row r="282" spans="4:4" ht="39.75" customHeight="1" x14ac:dyDescent="0.25">
      <c r="D282" s="48"/>
    </row>
    <row r="283" spans="4:4" ht="39.75" customHeight="1" x14ac:dyDescent="0.25">
      <c r="D283" s="48"/>
    </row>
    <row r="284" spans="4:4" ht="39.75" customHeight="1" x14ac:dyDescent="0.25">
      <c r="D284" s="48"/>
    </row>
    <row r="285" spans="4:4" ht="39.75" customHeight="1" x14ac:dyDescent="0.25">
      <c r="D285" s="48"/>
    </row>
    <row r="286" spans="4:4" ht="39.75" customHeight="1" x14ac:dyDescent="0.25">
      <c r="D286" s="48"/>
    </row>
    <row r="287" spans="4:4" ht="39.75" customHeight="1" x14ac:dyDescent="0.25">
      <c r="D287" s="48"/>
    </row>
    <row r="288" spans="4:4" ht="39.75" customHeight="1" x14ac:dyDescent="0.25">
      <c r="D288" s="48"/>
    </row>
    <row r="289" spans="4:4" ht="39.75" customHeight="1" x14ac:dyDescent="0.25">
      <c r="D289" s="48"/>
    </row>
    <row r="290" spans="4:4" ht="39.75" customHeight="1" x14ac:dyDescent="0.25">
      <c r="D290" s="48"/>
    </row>
    <row r="291" spans="4:4" ht="39.75" customHeight="1" x14ac:dyDescent="0.25">
      <c r="D291" s="48"/>
    </row>
    <row r="292" spans="4:4" ht="39.75" customHeight="1" x14ac:dyDescent="0.25">
      <c r="D292" s="48"/>
    </row>
    <row r="293" spans="4:4" ht="39.75" customHeight="1" x14ac:dyDescent="0.25">
      <c r="D293" s="48"/>
    </row>
    <row r="294" spans="4:4" ht="39.75" customHeight="1" x14ac:dyDescent="0.25">
      <c r="D294" s="48"/>
    </row>
    <row r="295" spans="4:4" ht="39.75" customHeight="1" x14ac:dyDescent="0.25">
      <c r="D295" s="48"/>
    </row>
    <row r="296" spans="4:4" ht="39.75" customHeight="1" x14ac:dyDescent="0.25">
      <c r="D296" s="48"/>
    </row>
    <row r="297" spans="4:4" ht="39.75" customHeight="1" x14ac:dyDescent="0.25">
      <c r="D297" s="48"/>
    </row>
    <row r="298" spans="4:4" ht="39.75" customHeight="1" x14ac:dyDescent="0.25">
      <c r="D298" s="48"/>
    </row>
    <row r="299" spans="4:4" ht="39.75" customHeight="1" x14ac:dyDescent="0.25">
      <c r="D299" s="48"/>
    </row>
    <row r="300" spans="4:4" ht="39.75" customHeight="1" x14ac:dyDescent="0.25">
      <c r="D300" s="48"/>
    </row>
    <row r="301" spans="4:4" ht="39.75" customHeight="1" x14ac:dyDescent="0.25">
      <c r="D301" s="48"/>
    </row>
    <row r="302" spans="4:4" ht="39.75" customHeight="1" x14ac:dyDescent="0.25">
      <c r="D302" s="48"/>
    </row>
    <row r="303" spans="4:4" ht="39.75" customHeight="1" x14ac:dyDescent="0.25">
      <c r="D303" s="48"/>
    </row>
    <row r="304" spans="4:4" ht="39.75" customHeight="1" x14ac:dyDescent="0.25">
      <c r="D304" s="48"/>
    </row>
    <row r="305" spans="4:4" ht="39.75" customHeight="1" x14ac:dyDescent="0.25">
      <c r="D305" s="48"/>
    </row>
    <row r="306" spans="4:4" ht="39.75" customHeight="1" x14ac:dyDescent="0.25">
      <c r="D306" s="48"/>
    </row>
    <row r="307" spans="4:4" ht="39.75" customHeight="1" x14ac:dyDescent="0.25">
      <c r="D307" s="48"/>
    </row>
    <row r="308" spans="4:4" ht="39.75" customHeight="1" x14ac:dyDescent="0.25">
      <c r="D308" s="48"/>
    </row>
    <row r="309" spans="4:4" ht="39.75" customHeight="1" x14ac:dyDescent="0.25">
      <c r="D309" s="48"/>
    </row>
    <row r="310" spans="4:4" ht="39.75" customHeight="1" x14ac:dyDescent="0.25">
      <c r="D310" s="48"/>
    </row>
    <row r="311" spans="4:4" ht="39.75" customHeight="1" x14ac:dyDescent="0.25">
      <c r="D311" s="48"/>
    </row>
    <row r="312" spans="4:4" ht="39.75" customHeight="1" x14ac:dyDescent="0.25">
      <c r="D312" s="48"/>
    </row>
    <row r="313" spans="4:4" ht="39.75" customHeight="1" x14ac:dyDescent="0.25">
      <c r="D313" s="48"/>
    </row>
    <row r="314" spans="4:4" ht="39.75" customHeight="1" x14ac:dyDescent="0.25">
      <c r="D314" s="48"/>
    </row>
    <row r="315" spans="4:4" ht="39.75" customHeight="1" x14ac:dyDescent="0.25">
      <c r="D315" s="48"/>
    </row>
    <row r="316" spans="4:4" ht="39.75" customHeight="1" x14ac:dyDescent="0.25">
      <c r="D316" s="48"/>
    </row>
    <row r="317" spans="4:4" ht="39.75" customHeight="1" x14ac:dyDescent="0.25">
      <c r="D317" s="48"/>
    </row>
    <row r="318" spans="4:4" ht="39.75" customHeight="1" x14ac:dyDescent="0.25">
      <c r="D318" s="48"/>
    </row>
    <row r="319" spans="4:4" ht="39.75" customHeight="1" x14ac:dyDescent="0.25">
      <c r="D319" s="48"/>
    </row>
    <row r="320" spans="4:4" ht="39.75" customHeight="1" x14ac:dyDescent="0.25">
      <c r="D320" s="48"/>
    </row>
    <row r="321" spans="4:4" ht="39.75" customHeight="1" x14ac:dyDescent="0.25">
      <c r="D321" s="48"/>
    </row>
    <row r="322" spans="4:4" ht="39.75" customHeight="1" x14ac:dyDescent="0.25">
      <c r="D322" s="48"/>
    </row>
    <row r="323" spans="4:4" ht="39.75" customHeight="1" x14ac:dyDescent="0.25">
      <c r="D323" s="48"/>
    </row>
    <row r="324" spans="4:4" ht="39.75" customHeight="1" x14ac:dyDescent="0.25">
      <c r="D324" s="48"/>
    </row>
    <row r="325" spans="4:4" ht="39.75" customHeight="1" x14ac:dyDescent="0.25">
      <c r="D325" s="48"/>
    </row>
    <row r="326" spans="4:4" ht="39.75" customHeight="1" x14ac:dyDescent="0.25">
      <c r="D326" s="48"/>
    </row>
    <row r="327" spans="4:4" ht="39.75" customHeight="1" x14ac:dyDescent="0.25">
      <c r="D327" s="48"/>
    </row>
    <row r="328" spans="4:4" ht="39.75" customHeight="1" x14ac:dyDescent="0.25">
      <c r="D328" s="48"/>
    </row>
    <row r="329" spans="4:4" ht="39.75" customHeight="1" x14ac:dyDescent="0.25">
      <c r="D329" s="48"/>
    </row>
    <row r="330" spans="4:4" ht="39.75" customHeight="1" x14ac:dyDescent="0.25">
      <c r="D330" s="48"/>
    </row>
    <row r="331" spans="4:4" ht="39.75" customHeight="1" x14ac:dyDescent="0.25">
      <c r="D331" s="48"/>
    </row>
    <row r="332" spans="4:4" ht="39.75" customHeight="1" x14ac:dyDescent="0.25">
      <c r="D332" s="48"/>
    </row>
    <row r="333" spans="4:4" ht="39.75" customHeight="1" x14ac:dyDescent="0.25">
      <c r="D333" s="48"/>
    </row>
    <row r="334" spans="4:4" ht="39.75" customHeight="1" x14ac:dyDescent="0.25">
      <c r="D334" s="48"/>
    </row>
    <row r="335" spans="4:4" ht="39.75" customHeight="1" x14ac:dyDescent="0.25">
      <c r="D335" s="48"/>
    </row>
    <row r="336" spans="4:4" ht="39.75" customHeight="1" x14ac:dyDescent="0.25">
      <c r="D336" s="48"/>
    </row>
    <row r="337" spans="4:4" ht="39.75" customHeight="1" x14ac:dyDescent="0.25">
      <c r="D337" s="48"/>
    </row>
    <row r="338" spans="4:4" ht="39.75" customHeight="1" x14ac:dyDescent="0.25">
      <c r="D338" s="48"/>
    </row>
    <row r="339" spans="4:4" ht="39.75" customHeight="1" x14ac:dyDescent="0.25">
      <c r="D339" s="48"/>
    </row>
    <row r="340" spans="4:4" ht="39.75" customHeight="1" x14ac:dyDescent="0.25">
      <c r="D340" s="48"/>
    </row>
    <row r="341" spans="4:4" ht="39.75" customHeight="1" x14ac:dyDescent="0.25">
      <c r="D341" s="48"/>
    </row>
    <row r="342" spans="4:4" ht="39.75" customHeight="1" x14ac:dyDescent="0.25">
      <c r="D342" s="48"/>
    </row>
    <row r="343" spans="4:4" ht="39.75" customHeight="1" x14ac:dyDescent="0.25">
      <c r="D343" s="48"/>
    </row>
    <row r="344" spans="4:4" ht="39.75" customHeight="1" x14ac:dyDescent="0.25">
      <c r="D344" s="48"/>
    </row>
    <row r="345" spans="4:4" ht="39.75" customHeight="1" x14ac:dyDescent="0.25">
      <c r="D345" s="48"/>
    </row>
    <row r="346" spans="4:4" ht="39.75" customHeight="1" x14ac:dyDescent="0.25">
      <c r="D346" s="48"/>
    </row>
    <row r="347" spans="4:4" ht="39.75" customHeight="1" x14ac:dyDescent="0.25">
      <c r="D347" s="48"/>
    </row>
    <row r="348" spans="4:4" ht="39.75" customHeight="1" x14ac:dyDescent="0.25">
      <c r="D348" s="48"/>
    </row>
    <row r="349" spans="4:4" ht="39.75" customHeight="1" x14ac:dyDescent="0.25">
      <c r="D349" s="48"/>
    </row>
    <row r="350" spans="4:4" ht="39.75" customHeight="1" x14ac:dyDescent="0.25">
      <c r="D350" s="48"/>
    </row>
    <row r="351" spans="4:4" ht="39.75" customHeight="1" x14ac:dyDescent="0.25">
      <c r="D351" s="48"/>
    </row>
    <row r="352" spans="4:4" ht="39.75" customHeight="1" x14ac:dyDescent="0.25">
      <c r="D352" s="48"/>
    </row>
    <row r="353" spans="4:4" ht="39.75" customHeight="1" x14ac:dyDescent="0.25">
      <c r="D353" s="48"/>
    </row>
    <row r="354" spans="4:4" ht="39.75" customHeight="1" x14ac:dyDescent="0.25">
      <c r="D354" s="48"/>
    </row>
    <row r="355" spans="4:4" ht="39.75" customHeight="1" x14ac:dyDescent="0.25">
      <c r="D355" s="48"/>
    </row>
    <row r="356" spans="4:4" ht="39.75" customHeight="1" x14ac:dyDescent="0.25">
      <c r="D356" s="48"/>
    </row>
    <row r="357" spans="4:4" ht="39.75" customHeight="1" x14ac:dyDescent="0.25">
      <c r="D357" s="48"/>
    </row>
    <row r="358" spans="4:4" ht="39.75" customHeight="1" x14ac:dyDescent="0.25">
      <c r="D358" s="48"/>
    </row>
    <row r="359" spans="4:4" ht="39.75" customHeight="1" x14ac:dyDescent="0.25">
      <c r="D359" s="48"/>
    </row>
    <row r="360" spans="4:4" ht="39.75" customHeight="1" x14ac:dyDescent="0.25">
      <c r="D360" s="48"/>
    </row>
    <row r="361" spans="4:4" ht="39.75" customHeight="1" x14ac:dyDescent="0.25">
      <c r="D361" s="48"/>
    </row>
    <row r="362" spans="4:4" ht="39.75" customHeight="1" x14ac:dyDescent="0.25">
      <c r="D362" s="48"/>
    </row>
    <row r="363" spans="4:4" ht="39.75" customHeight="1" x14ac:dyDescent="0.25">
      <c r="D363" s="48"/>
    </row>
    <row r="364" spans="4:4" ht="39.75" customHeight="1" x14ac:dyDescent="0.25">
      <c r="D364" s="48"/>
    </row>
    <row r="365" spans="4:4" ht="39.75" customHeight="1" x14ac:dyDescent="0.25">
      <c r="D365" s="48"/>
    </row>
    <row r="366" spans="4:4" ht="39.75" customHeight="1" x14ac:dyDescent="0.25">
      <c r="D366" s="48"/>
    </row>
    <row r="367" spans="4:4" ht="39.75" customHeight="1" x14ac:dyDescent="0.25">
      <c r="D367" s="48"/>
    </row>
    <row r="368" spans="4:4" ht="39.75" customHeight="1" x14ac:dyDescent="0.25">
      <c r="D368" s="48"/>
    </row>
    <row r="369" spans="4:4" ht="39.75" customHeight="1" x14ac:dyDescent="0.25">
      <c r="D369" s="48"/>
    </row>
    <row r="370" spans="4:4" ht="39.75" customHeight="1" x14ac:dyDescent="0.25">
      <c r="D370" s="48"/>
    </row>
    <row r="371" spans="4:4" ht="39.75" customHeight="1" x14ac:dyDescent="0.25">
      <c r="D371" s="48"/>
    </row>
    <row r="372" spans="4:4" ht="39.75" customHeight="1" x14ac:dyDescent="0.25">
      <c r="D372" s="48"/>
    </row>
    <row r="373" spans="4:4" ht="39.75" customHeight="1" x14ac:dyDescent="0.25">
      <c r="D373" s="48"/>
    </row>
    <row r="374" spans="4:4" ht="39.75" customHeight="1" x14ac:dyDescent="0.25">
      <c r="D374" s="48"/>
    </row>
    <row r="375" spans="4:4" ht="39.75" customHeight="1" x14ac:dyDescent="0.25">
      <c r="D375" s="48"/>
    </row>
    <row r="376" spans="4:4" ht="39.75" customHeight="1" x14ac:dyDescent="0.25">
      <c r="D376" s="48"/>
    </row>
    <row r="377" spans="4:4" ht="39.75" customHeight="1" x14ac:dyDescent="0.25">
      <c r="D377" s="48"/>
    </row>
    <row r="378" spans="4:4" ht="39.75" customHeight="1" x14ac:dyDescent="0.25">
      <c r="D378" s="48"/>
    </row>
    <row r="379" spans="4:4" ht="39.75" customHeight="1" x14ac:dyDescent="0.25">
      <c r="D379" s="48"/>
    </row>
    <row r="380" spans="4:4" ht="39.75" customHeight="1" x14ac:dyDescent="0.25">
      <c r="D380" s="48"/>
    </row>
    <row r="381" spans="4:4" ht="39.75" customHeight="1" x14ac:dyDescent="0.25">
      <c r="D381" s="48"/>
    </row>
    <row r="382" spans="4:4" ht="39.75" customHeight="1" x14ac:dyDescent="0.25">
      <c r="D382" s="48"/>
    </row>
    <row r="383" spans="4:4" ht="39.75" customHeight="1" x14ac:dyDescent="0.25">
      <c r="D383" s="48"/>
    </row>
    <row r="384" spans="4:4" ht="39.75" customHeight="1" x14ac:dyDescent="0.25">
      <c r="D384" s="48"/>
    </row>
    <row r="385" spans="4:4" ht="39.75" customHeight="1" x14ac:dyDescent="0.25">
      <c r="D385" s="48"/>
    </row>
    <row r="386" spans="4:4" ht="39.75" customHeight="1" x14ac:dyDescent="0.25">
      <c r="D386" s="48"/>
    </row>
    <row r="387" spans="4:4" ht="39.75" customHeight="1" x14ac:dyDescent="0.25">
      <c r="D387" s="48"/>
    </row>
    <row r="388" spans="4:4" ht="39.75" customHeight="1" x14ac:dyDescent="0.25">
      <c r="D388" s="48"/>
    </row>
    <row r="389" spans="4:4" ht="39.75" customHeight="1" x14ac:dyDescent="0.25">
      <c r="D389" s="48"/>
    </row>
    <row r="390" spans="4:4" ht="39.75" customHeight="1" x14ac:dyDescent="0.25">
      <c r="D390" s="48"/>
    </row>
    <row r="391" spans="4:4" ht="39.75" customHeight="1" x14ac:dyDescent="0.25">
      <c r="D391" s="48"/>
    </row>
    <row r="392" spans="4:4" ht="39.75" customHeight="1" x14ac:dyDescent="0.25">
      <c r="D392" s="48"/>
    </row>
    <row r="393" spans="4:4" ht="39.75" customHeight="1" x14ac:dyDescent="0.25">
      <c r="D393" s="48"/>
    </row>
    <row r="394" spans="4:4" ht="39.75" customHeight="1" x14ac:dyDescent="0.25">
      <c r="D394" s="48"/>
    </row>
    <row r="395" spans="4:4" ht="39.75" customHeight="1" x14ac:dyDescent="0.25">
      <c r="D395" s="48"/>
    </row>
    <row r="396" spans="4:4" ht="39.75" customHeight="1" x14ac:dyDescent="0.25">
      <c r="D396" s="48"/>
    </row>
    <row r="397" spans="4:4" ht="39.75" customHeight="1" x14ac:dyDescent="0.25">
      <c r="D397" s="48"/>
    </row>
    <row r="398" spans="4:4" ht="39.75" customHeight="1" x14ac:dyDescent="0.25">
      <c r="D398" s="48"/>
    </row>
    <row r="399" spans="4:4" ht="39.75" customHeight="1" x14ac:dyDescent="0.25">
      <c r="D399" s="48"/>
    </row>
    <row r="400" spans="4:4" ht="39.75" customHeight="1" x14ac:dyDescent="0.25">
      <c r="D400" s="48"/>
    </row>
    <row r="401" spans="4:4" ht="39.75" customHeight="1" x14ac:dyDescent="0.25">
      <c r="D401" s="48"/>
    </row>
    <row r="402" spans="4:4" ht="39.75" customHeight="1" x14ac:dyDescent="0.25">
      <c r="D402" s="48"/>
    </row>
    <row r="403" spans="4:4" ht="39.75" customHeight="1" x14ac:dyDescent="0.25">
      <c r="D403" s="48"/>
    </row>
    <row r="404" spans="4:4" ht="39.75" customHeight="1" x14ac:dyDescent="0.25">
      <c r="D404" s="48"/>
    </row>
    <row r="405" spans="4:4" ht="39.75" customHeight="1" x14ac:dyDescent="0.25">
      <c r="D405" s="48"/>
    </row>
    <row r="406" spans="4:4" ht="39.75" customHeight="1" x14ac:dyDescent="0.25">
      <c r="D406" s="48"/>
    </row>
    <row r="407" spans="4:4" ht="39.75" customHeight="1" x14ac:dyDescent="0.25">
      <c r="D407" s="48"/>
    </row>
    <row r="408" spans="4:4" ht="39.75" customHeight="1" x14ac:dyDescent="0.25">
      <c r="D408" s="48"/>
    </row>
    <row r="409" spans="4:4" ht="39.75" customHeight="1" x14ac:dyDescent="0.25">
      <c r="D409" s="48"/>
    </row>
    <row r="410" spans="4:4" ht="39.75" customHeight="1" x14ac:dyDescent="0.25">
      <c r="D410" s="48"/>
    </row>
    <row r="411" spans="4:4" ht="39.75" customHeight="1" x14ac:dyDescent="0.25">
      <c r="D411" s="48"/>
    </row>
    <row r="412" spans="4:4" ht="39.75" customHeight="1" x14ac:dyDescent="0.25">
      <c r="D412" s="48"/>
    </row>
    <row r="413" spans="4:4" ht="39.75" customHeight="1" x14ac:dyDescent="0.25">
      <c r="D413" s="48"/>
    </row>
    <row r="414" spans="4:4" ht="39.75" customHeight="1" x14ac:dyDescent="0.25">
      <c r="D414" s="48"/>
    </row>
    <row r="415" spans="4:4" ht="39.75" customHeight="1" x14ac:dyDescent="0.25">
      <c r="D415" s="48"/>
    </row>
    <row r="416" spans="4:4" ht="39.75" customHeight="1" x14ac:dyDescent="0.25">
      <c r="D416" s="48"/>
    </row>
    <row r="417" spans="4:4" ht="39.75" customHeight="1" x14ac:dyDescent="0.25">
      <c r="D417" s="48"/>
    </row>
    <row r="418" spans="4:4" ht="39.75" customHeight="1" x14ac:dyDescent="0.25">
      <c r="D418" s="48"/>
    </row>
    <row r="419" spans="4:4" ht="39.75" customHeight="1" x14ac:dyDescent="0.25">
      <c r="D419" s="48"/>
    </row>
    <row r="420" spans="4:4" ht="39.75" customHeight="1" x14ac:dyDescent="0.25">
      <c r="D420" s="48"/>
    </row>
    <row r="421" spans="4:4" ht="39.75" customHeight="1" x14ac:dyDescent="0.25">
      <c r="D421" s="48"/>
    </row>
    <row r="422" spans="4:4" ht="39.75" customHeight="1" x14ac:dyDescent="0.25">
      <c r="D422" s="48"/>
    </row>
    <row r="423" spans="4:4" ht="39.75" customHeight="1" x14ac:dyDescent="0.25">
      <c r="D423" s="48"/>
    </row>
    <row r="424" spans="4:4" ht="39.75" customHeight="1" x14ac:dyDescent="0.25">
      <c r="D424" s="48"/>
    </row>
    <row r="425" spans="4:4" ht="39.75" customHeight="1" x14ac:dyDescent="0.25">
      <c r="D425" s="48"/>
    </row>
    <row r="426" spans="4:4" ht="39.75" customHeight="1" x14ac:dyDescent="0.25">
      <c r="D426" s="48"/>
    </row>
    <row r="427" spans="4:4" ht="39.75" customHeight="1" x14ac:dyDescent="0.25">
      <c r="D427" s="48"/>
    </row>
    <row r="428" spans="4:4" ht="39.75" customHeight="1" x14ac:dyDescent="0.25">
      <c r="D428" s="48"/>
    </row>
    <row r="429" spans="4:4" ht="39.75" customHeight="1" x14ac:dyDescent="0.25">
      <c r="D429" s="48"/>
    </row>
    <row r="430" spans="4:4" ht="39.75" customHeight="1" x14ac:dyDescent="0.25">
      <c r="D430" s="48"/>
    </row>
    <row r="431" spans="4:4" ht="39.75" customHeight="1" x14ac:dyDescent="0.25">
      <c r="D431" s="48"/>
    </row>
    <row r="432" spans="4:4" ht="39.75" customHeight="1" x14ac:dyDescent="0.25">
      <c r="D432" s="48"/>
    </row>
    <row r="433" spans="4:4" ht="39.75" customHeight="1" x14ac:dyDescent="0.25">
      <c r="D433" s="48"/>
    </row>
    <row r="434" spans="4:4" ht="39.75" customHeight="1" x14ac:dyDescent="0.25">
      <c r="D434" s="48"/>
    </row>
    <row r="435" spans="4:4" ht="39.75" customHeight="1" x14ac:dyDescent="0.25">
      <c r="D435" s="48"/>
    </row>
    <row r="436" spans="4:4" ht="39.75" customHeight="1" x14ac:dyDescent="0.25">
      <c r="D436" s="48"/>
    </row>
    <row r="437" spans="4:4" ht="39.75" customHeight="1" x14ac:dyDescent="0.25">
      <c r="D437" s="48"/>
    </row>
    <row r="438" spans="4:4" ht="39.75" customHeight="1" x14ac:dyDescent="0.25">
      <c r="D438" s="48"/>
    </row>
    <row r="439" spans="4:4" ht="39.75" customHeight="1" x14ac:dyDescent="0.25">
      <c r="D439" s="48"/>
    </row>
    <row r="440" spans="4:4" ht="39.75" customHeight="1" x14ac:dyDescent="0.25">
      <c r="D440" s="48"/>
    </row>
    <row r="441" spans="4:4" ht="39.75" customHeight="1" x14ac:dyDescent="0.25">
      <c r="D441" s="48"/>
    </row>
    <row r="442" spans="4:4" ht="39.75" customHeight="1" x14ac:dyDescent="0.25">
      <c r="D442" s="48"/>
    </row>
    <row r="443" spans="4:4" ht="39.75" customHeight="1" x14ac:dyDescent="0.25">
      <c r="D443" s="48"/>
    </row>
    <row r="444" spans="4:4" ht="39.75" customHeight="1" x14ac:dyDescent="0.25">
      <c r="D444" s="48"/>
    </row>
    <row r="445" spans="4:4" ht="39.75" customHeight="1" x14ac:dyDescent="0.25">
      <c r="D445" s="48"/>
    </row>
    <row r="446" spans="4:4" ht="39.75" customHeight="1" x14ac:dyDescent="0.25">
      <c r="D446" s="48"/>
    </row>
    <row r="447" spans="4:4" ht="39.75" customHeight="1" x14ac:dyDescent="0.25">
      <c r="D447" s="48"/>
    </row>
    <row r="448" spans="4:4" ht="39.75" customHeight="1" x14ac:dyDescent="0.25">
      <c r="D448" s="48"/>
    </row>
    <row r="449" spans="4:4" ht="39.75" customHeight="1" x14ac:dyDescent="0.25">
      <c r="D449" s="48"/>
    </row>
    <row r="450" spans="4:4" ht="39.75" customHeight="1" x14ac:dyDescent="0.25">
      <c r="D450" s="48"/>
    </row>
    <row r="451" spans="4:4" ht="39.75" customHeight="1" x14ac:dyDescent="0.25">
      <c r="D451" s="48"/>
    </row>
    <row r="452" spans="4:4" ht="39.75" customHeight="1" x14ac:dyDescent="0.25">
      <c r="D452" s="48"/>
    </row>
    <row r="453" spans="4:4" ht="39.75" customHeight="1" x14ac:dyDescent="0.25">
      <c r="D453" s="48"/>
    </row>
    <row r="454" spans="4:4" ht="39.75" customHeight="1" x14ac:dyDescent="0.25">
      <c r="D454" s="48"/>
    </row>
    <row r="455" spans="4:4" ht="39.75" customHeight="1" x14ac:dyDescent="0.25">
      <c r="D455" s="48"/>
    </row>
    <row r="456" spans="4:4" ht="39.75" customHeight="1" x14ac:dyDescent="0.25">
      <c r="D456" s="48"/>
    </row>
    <row r="457" spans="4:4" ht="39.75" customHeight="1" x14ac:dyDescent="0.25">
      <c r="D457" s="48"/>
    </row>
    <row r="458" spans="4:4" ht="39.75" customHeight="1" x14ac:dyDescent="0.25">
      <c r="D458" s="48"/>
    </row>
    <row r="459" spans="4:4" ht="39.75" customHeight="1" x14ac:dyDescent="0.25">
      <c r="D459" s="48"/>
    </row>
    <row r="460" spans="4:4" ht="39.75" customHeight="1" x14ac:dyDescent="0.25">
      <c r="D460" s="48"/>
    </row>
    <row r="461" spans="4:4" ht="39.75" customHeight="1" x14ac:dyDescent="0.25">
      <c r="D461" s="48"/>
    </row>
    <row r="462" spans="4:4" ht="39.75" customHeight="1" x14ac:dyDescent="0.25">
      <c r="D462" s="48"/>
    </row>
    <row r="463" spans="4:4" ht="39.75" customHeight="1" x14ac:dyDescent="0.25">
      <c r="D463" s="48"/>
    </row>
    <row r="464" spans="4:4" ht="39.75" customHeight="1" x14ac:dyDescent="0.25">
      <c r="D464" s="48"/>
    </row>
    <row r="465" spans="4:4" ht="39.75" customHeight="1" x14ac:dyDescent="0.25">
      <c r="D465" s="48"/>
    </row>
    <row r="466" spans="4:4" ht="39.75" customHeight="1" x14ac:dyDescent="0.25">
      <c r="D466" s="48"/>
    </row>
    <row r="467" spans="4:4" ht="39.75" customHeight="1" x14ac:dyDescent="0.25">
      <c r="D467" s="48"/>
    </row>
    <row r="468" spans="4:4" ht="39.75" customHeight="1" x14ac:dyDescent="0.25">
      <c r="D468" s="48"/>
    </row>
    <row r="469" spans="4:4" ht="39.75" customHeight="1" x14ac:dyDescent="0.25">
      <c r="D469" s="48"/>
    </row>
    <row r="470" spans="4:4" ht="39.75" customHeight="1" x14ac:dyDescent="0.25">
      <c r="D470" s="48"/>
    </row>
    <row r="471" spans="4:4" ht="39.75" customHeight="1" x14ac:dyDescent="0.25">
      <c r="D471" s="48"/>
    </row>
    <row r="472" spans="4:4" ht="39.75" customHeight="1" x14ac:dyDescent="0.25">
      <c r="D472" s="48"/>
    </row>
    <row r="473" spans="4:4" ht="39.75" customHeight="1" x14ac:dyDescent="0.25">
      <c r="D473" s="48"/>
    </row>
    <row r="474" spans="4:4" ht="39.75" customHeight="1" x14ac:dyDescent="0.25">
      <c r="D474" s="48"/>
    </row>
    <row r="475" spans="4:4" ht="39.75" customHeight="1" x14ac:dyDescent="0.25">
      <c r="D475" s="48"/>
    </row>
    <row r="476" spans="4:4" ht="39.75" customHeight="1" x14ac:dyDescent="0.25">
      <c r="D476" s="48"/>
    </row>
    <row r="477" spans="4:4" ht="39.75" customHeight="1" x14ac:dyDescent="0.25">
      <c r="D477" s="48"/>
    </row>
    <row r="478" spans="4:4" ht="39.75" customHeight="1" x14ac:dyDescent="0.25">
      <c r="D478" s="48"/>
    </row>
    <row r="479" spans="4:4" ht="39.75" customHeight="1" x14ac:dyDescent="0.25">
      <c r="D479" s="48"/>
    </row>
    <row r="480" spans="4:4" ht="39.75" customHeight="1" x14ac:dyDescent="0.25">
      <c r="D480" s="48"/>
    </row>
    <row r="481" spans="4:4" ht="39.75" customHeight="1" x14ac:dyDescent="0.25">
      <c r="D481" s="48"/>
    </row>
    <row r="482" spans="4:4" ht="39.75" customHeight="1" x14ac:dyDescent="0.25">
      <c r="D482" s="48"/>
    </row>
    <row r="483" spans="4:4" ht="39.75" customHeight="1" x14ac:dyDescent="0.25">
      <c r="D483" s="48"/>
    </row>
    <row r="484" spans="4:4" ht="39.75" customHeight="1" x14ac:dyDescent="0.25">
      <c r="D484" s="48"/>
    </row>
    <row r="485" spans="4:4" ht="39.75" customHeight="1" x14ac:dyDescent="0.25">
      <c r="D485" s="48"/>
    </row>
    <row r="486" spans="4:4" ht="39.75" customHeight="1" x14ac:dyDescent="0.25">
      <c r="D486" s="48"/>
    </row>
    <row r="487" spans="4:4" ht="39.75" customHeight="1" x14ac:dyDescent="0.25">
      <c r="D487" s="48"/>
    </row>
    <row r="488" spans="4:4" ht="39.75" customHeight="1" x14ac:dyDescent="0.25">
      <c r="D488" s="48"/>
    </row>
    <row r="489" spans="4:4" ht="39.75" customHeight="1" x14ac:dyDescent="0.25">
      <c r="D489" s="48"/>
    </row>
    <row r="490" spans="4:4" ht="39.75" customHeight="1" x14ac:dyDescent="0.25">
      <c r="D490" s="48"/>
    </row>
    <row r="491" spans="4:4" ht="39.75" customHeight="1" x14ac:dyDescent="0.25">
      <c r="D491" s="48"/>
    </row>
    <row r="492" spans="4:4" ht="39.75" customHeight="1" x14ac:dyDescent="0.25">
      <c r="D492" s="48"/>
    </row>
    <row r="493" spans="4:4" ht="39.75" customHeight="1" x14ac:dyDescent="0.25">
      <c r="D493" s="48"/>
    </row>
    <row r="494" spans="4:4" ht="39.75" customHeight="1" x14ac:dyDescent="0.25">
      <c r="D494" s="48"/>
    </row>
    <row r="495" spans="4:4" ht="39.75" customHeight="1" x14ac:dyDescent="0.25">
      <c r="D495" s="48"/>
    </row>
    <row r="496" spans="4:4" ht="39.75" customHeight="1" x14ac:dyDescent="0.25">
      <c r="D496" s="48"/>
    </row>
    <row r="497" spans="4:4" ht="39.75" customHeight="1" x14ac:dyDescent="0.25">
      <c r="D497" s="48"/>
    </row>
    <row r="498" spans="4:4" ht="39.75" customHeight="1" x14ac:dyDescent="0.25">
      <c r="D498" s="48"/>
    </row>
    <row r="499" spans="4:4" ht="39.75" customHeight="1" x14ac:dyDescent="0.25">
      <c r="D499" s="48"/>
    </row>
    <row r="500" spans="4:4" ht="39.75" customHeight="1" x14ac:dyDescent="0.25">
      <c r="D500" s="48"/>
    </row>
    <row r="501" spans="4:4" ht="39.75" customHeight="1" x14ac:dyDescent="0.25">
      <c r="D501" s="48"/>
    </row>
    <row r="502" spans="4:4" ht="39.75" customHeight="1" x14ac:dyDescent="0.25">
      <c r="D502" s="48"/>
    </row>
    <row r="503" spans="4:4" ht="39.75" customHeight="1" x14ac:dyDescent="0.25">
      <c r="D503" s="48"/>
    </row>
    <row r="504" spans="4:4" ht="39.75" customHeight="1" x14ac:dyDescent="0.25">
      <c r="D504" s="48"/>
    </row>
    <row r="505" spans="4:4" ht="39.75" customHeight="1" x14ac:dyDescent="0.25">
      <c r="D505" s="48"/>
    </row>
    <row r="506" spans="4:4" ht="39.75" customHeight="1" x14ac:dyDescent="0.25">
      <c r="D506" s="48"/>
    </row>
    <row r="507" spans="4:4" ht="39.75" customHeight="1" x14ac:dyDescent="0.25">
      <c r="D507" s="48"/>
    </row>
    <row r="508" spans="4:4" ht="39.75" customHeight="1" x14ac:dyDescent="0.25">
      <c r="D508" s="48"/>
    </row>
    <row r="509" spans="4:4" ht="39.75" customHeight="1" x14ac:dyDescent="0.25">
      <c r="D509" s="48"/>
    </row>
    <row r="510" spans="4:4" ht="39.75" customHeight="1" x14ac:dyDescent="0.25">
      <c r="D510" s="48"/>
    </row>
    <row r="511" spans="4:4" ht="39.75" customHeight="1" x14ac:dyDescent="0.25">
      <c r="D511" s="48"/>
    </row>
    <row r="512" spans="4:4" ht="39.75" customHeight="1" x14ac:dyDescent="0.25">
      <c r="D512" s="48"/>
    </row>
    <row r="513" spans="4:4" ht="39.75" customHeight="1" x14ac:dyDescent="0.25">
      <c r="D513" s="48"/>
    </row>
    <row r="514" spans="4:4" ht="39.75" customHeight="1" x14ac:dyDescent="0.25">
      <c r="D514" s="48"/>
    </row>
    <row r="515" spans="4:4" ht="39.75" customHeight="1" x14ac:dyDescent="0.25">
      <c r="D515" s="48"/>
    </row>
    <row r="516" spans="4:4" ht="39.75" customHeight="1" x14ac:dyDescent="0.25">
      <c r="D516" s="48"/>
    </row>
    <row r="517" spans="4:4" ht="39.75" customHeight="1" x14ac:dyDescent="0.25">
      <c r="D517" s="48"/>
    </row>
    <row r="518" spans="4:4" ht="39.75" customHeight="1" x14ac:dyDescent="0.25">
      <c r="D518" s="48"/>
    </row>
    <row r="519" spans="4:4" ht="39.75" customHeight="1" x14ac:dyDescent="0.25">
      <c r="D519" s="48"/>
    </row>
    <row r="520" spans="4:4" ht="39.75" customHeight="1" x14ac:dyDescent="0.25">
      <c r="D520" s="48"/>
    </row>
    <row r="521" spans="4:4" ht="39.75" customHeight="1" x14ac:dyDescent="0.25">
      <c r="D521" s="48"/>
    </row>
    <row r="522" spans="4:4" ht="39.75" customHeight="1" x14ac:dyDescent="0.25">
      <c r="D522" s="48"/>
    </row>
    <row r="523" spans="4:4" ht="39.75" customHeight="1" x14ac:dyDescent="0.25">
      <c r="D523" s="48"/>
    </row>
    <row r="524" spans="4:4" ht="39.75" customHeight="1" x14ac:dyDescent="0.25">
      <c r="D524" s="48"/>
    </row>
    <row r="525" spans="4:4" ht="39.75" customHeight="1" x14ac:dyDescent="0.25">
      <c r="D525" s="48"/>
    </row>
    <row r="526" spans="4:4" ht="39.75" customHeight="1" x14ac:dyDescent="0.25">
      <c r="D526" s="48"/>
    </row>
    <row r="527" spans="4:4" ht="39.75" customHeight="1" x14ac:dyDescent="0.25">
      <c r="D527" s="48"/>
    </row>
    <row r="528" spans="4:4" ht="39.75" customHeight="1" x14ac:dyDescent="0.25">
      <c r="D528" s="48"/>
    </row>
    <row r="529" spans="4:4" ht="39.75" customHeight="1" x14ac:dyDescent="0.25">
      <c r="D529" s="48"/>
    </row>
    <row r="530" spans="4:4" ht="39.75" customHeight="1" x14ac:dyDescent="0.25">
      <c r="D530" s="48"/>
    </row>
    <row r="531" spans="4:4" ht="39.75" customHeight="1" x14ac:dyDescent="0.25">
      <c r="D531" s="48"/>
    </row>
    <row r="532" spans="4:4" ht="39.75" customHeight="1" x14ac:dyDescent="0.25">
      <c r="D532" s="48"/>
    </row>
    <row r="533" spans="4:4" ht="39.75" customHeight="1" x14ac:dyDescent="0.25">
      <c r="D533" s="48"/>
    </row>
    <row r="534" spans="4:4" ht="39.75" customHeight="1" x14ac:dyDescent="0.25">
      <c r="D534" s="48"/>
    </row>
    <row r="535" spans="4:4" ht="39.75" customHeight="1" x14ac:dyDescent="0.25">
      <c r="D535" s="48"/>
    </row>
    <row r="536" spans="4:4" ht="39.75" customHeight="1" x14ac:dyDescent="0.25">
      <c r="D536" s="48"/>
    </row>
    <row r="537" spans="4:4" ht="39.75" customHeight="1" x14ac:dyDescent="0.25">
      <c r="D537" s="48"/>
    </row>
    <row r="538" spans="4:4" ht="39.75" customHeight="1" x14ac:dyDescent="0.25">
      <c r="D538" s="48"/>
    </row>
    <row r="539" spans="4:4" ht="39.75" customHeight="1" x14ac:dyDescent="0.25">
      <c r="D539" s="48"/>
    </row>
    <row r="540" spans="4:4" ht="39.75" customHeight="1" x14ac:dyDescent="0.25">
      <c r="D540" s="48"/>
    </row>
    <row r="541" spans="4:4" ht="39.75" customHeight="1" x14ac:dyDescent="0.25">
      <c r="D541" s="48"/>
    </row>
    <row r="542" spans="4:4" ht="39.75" customHeight="1" x14ac:dyDescent="0.25">
      <c r="D542" s="48"/>
    </row>
    <row r="543" spans="4:4" ht="39.75" customHeight="1" x14ac:dyDescent="0.25">
      <c r="D543" s="48"/>
    </row>
    <row r="544" spans="4:4" ht="39.75" customHeight="1" x14ac:dyDescent="0.25">
      <c r="D544" s="48"/>
    </row>
    <row r="545" spans="4:4" ht="39.75" customHeight="1" x14ac:dyDescent="0.25">
      <c r="D545" s="48"/>
    </row>
    <row r="546" spans="4:4" ht="39.75" customHeight="1" x14ac:dyDescent="0.25">
      <c r="D546" s="48"/>
    </row>
    <row r="547" spans="4:4" ht="39.75" customHeight="1" x14ac:dyDescent="0.25">
      <c r="D547" s="48"/>
    </row>
    <row r="548" spans="4:4" ht="39.75" customHeight="1" x14ac:dyDescent="0.25">
      <c r="D548" s="48"/>
    </row>
    <row r="549" spans="4:4" ht="39.75" customHeight="1" x14ac:dyDescent="0.25">
      <c r="D549" s="48"/>
    </row>
    <row r="550" spans="4:4" ht="39.75" customHeight="1" x14ac:dyDescent="0.25">
      <c r="D550" s="48"/>
    </row>
    <row r="551" spans="4:4" ht="39.75" customHeight="1" x14ac:dyDescent="0.25">
      <c r="D551" s="48"/>
    </row>
    <row r="552" spans="4:4" ht="39.75" customHeight="1" x14ac:dyDescent="0.25">
      <c r="D552" s="48"/>
    </row>
    <row r="553" spans="4:4" ht="39.75" customHeight="1" x14ac:dyDescent="0.25">
      <c r="D553" s="48"/>
    </row>
    <row r="554" spans="4:4" ht="39.75" customHeight="1" x14ac:dyDescent="0.25">
      <c r="D554" s="48"/>
    </row>
    <row r="555" spans="4:4" ht="39.75" customHeight="1" x14ac:dyDescent="0.25">
      <c r="D555" s="48"/>
    </row>
    <row r="556" spans="4:4" ht="39.75" customHeight="1" x14ac:dyDescent="0.25">
      <c r="D556" s="48"/>
    </row>
    <row r="557" spans="4:4" ht="39.75" customHeight="1" x14ac:dyDescent="0.25">
      <c r="D557" s="48"/>
    </row>
    <row r="558" spans="4:4" ht="39.75" customHeight="1" x14ac:dyDescent="0.25">
      <c r="D558" s="48"/>
    </row>
    <row r="559" spans="4:4" ht="39.75" customHeight="1" x14ac:dyDescent="0.25">
      <c r="D559" s="48"/>
    </row>
    <row r="560" spans="4:4" ht="39.75" customHeight="1" x14ac:dyDescent="0.25">
      <c r="D560" s="48"/>
    </row>
    <row r="561" spans="4:4" ht="39.75" customHeight="1" x14ac:dyDescent="0.25">
      <c r="D561" s="48"/>
    </row>
    <row r="562" spans="4:4" ht="39.75" customHeight="1" x14ac:dyDescent="0.25">
      <c r="D562" s="48"/>
    </row>
    <row r="563" spans="4:4" ht="39.75" customHeight="1" x14ac:dyDescent="0.25">
      <c r="D563" s="48"/>
    </row>
    <row r="564" spans="4:4" ht="39.75" customHeight="1" x14ac:dyDescent="0.25">
      <c r="D564" s="48"/>
    </row>
    <row r="565" spans="4:4" ht="39.75" customHeight="1" x14ac:dyDescent="0.25">
      <c r="D565" s="48"/>
    </row>
    <row r="566" spans="4:4" ht="39.75" customHeight="1" x14ac:dyDescent="0.25">
      <c r="D566" s="48"/>
    </row>
    <row r="567" spans="4:4" ht="39.75" customHeight="1" x14ac:dyDescent="0.25">
      <c r="D567" s="48"/>
    </row>
    <row r="568" spans="4:4" ht="39.75" customHeight="1" x14ac:dyDescent="0.25">
      <c r="D568" s="48"/>
    </row>
    <row r="569" spans="4:4" ht="39.75" customHeight="1" x14ac:dyDescent="0.25">
      <c r="D569" s="48"/>
    </row>
    <row r="570" spans="4:4" ht="39.75" customHeight="1" x14ac:dyDescent="0.25">
      <c r="D570" s="48"/>
    </row>
    <row r="571" spans="4:4" ht="39.75" customHeight="1" x14ac:dyDescent="0.25">
      <c r="D571" s="48"/>
    </row>
    <row r="572" spans="4:4" ht="39.75" customHeight="1" x14ac:dyDescent="0.25">
      <c r="D572" s="48"/>
    </row>
    <row r="573" spans="4:4" ht="39.75" customHeight="1" x14ac:dyDescent="0.25">
      <c r="D573" s="48"/>
    </row>
    <row r="574" spans="4:4" ht="39.75" customHeight="1" x14ac:dyDescent="0.25">
      <c r="D574" s="48"/>
    </row>
    <row r="575" spans="4:4" ht="39.75" customHeight="1" x14ac:dyDescent="0.25">
      <c r="D575" s="48"/>
    </row>
    <row r="576" spans="4:4" ht="39.75" customHeight="1" x14ac:dyDescent="0.25">
      <c r="D576" s="48"/>
    </row>
    <row r="577" spans="4:4" ht="39.75" customHeight="1" x14ac:dyDescent="0.25">
      <c r="D577" s="48"/>
    </row>
    <row r="578" spans="4:4" ht="39.75" customHeight="1" x14ac:dyDescent="0.25">
      <c r="D578" s="48"/>
    </row>
    <row r="579" spans="4:4" ht="39.75" customHeight="1" x14ac:dyDescent="0.25">
      <c r="D579" s="48"/>
    </row>
    <row r="580" spans="4:4" ht="39.75" customHeight="1" x14ac:dyDescent="0.25">
      <c r="D580" s="48"/>
    </row>
    <row r="581" spans="4:4" ht="39.75" customHeight="1" x14ac:dyDescent="0.25">
      <c r="D581" s="48"/>
    </row>
    <row r="582" spans="4:4" ht="39.75" customHeight="1" x14ac:dyDescent="0.25">
      <c r="D582" s="48"/>
    </row>
    <row r="583" spans="4:4" ht="39.75" customHeight="1" x14ac:dyDescent="0.25">
      <c r="D583" s="48"/>
    </row>
    <row r="584" spans="4:4" ht="39.75" customHeight="1" x14ac:dyDescent="0.25">
      <c r="D584" s="48"/>
    </row>
    <row r="585" spans="4:4" ht="39.75" customHeight="1" x14ac:dyDescent="0.25">
      <c r="D585" s="48"/>
    </row>
    <row r="586" spans="4:4" ht="39.75" customHeight="1" x14ac:dyDescent="0.25">
      <c r="D586" s="48"/>
    </row>
    <row r="587" spans="4:4" ht="39.75" customHeight="1" x14ac:dyDescent="0.25">
      <c r="D587" s="48"/>
    </row>
    <row r="588" spans="4:4" ht="39.75" customHeight="1" x14ac:dyDescent="0.25">
      <c r="D588" s="48"/>
    </row>
    <row r="589" spans="4:4" ht="39.75" customHeight="1" x14ac:dyDescent="0.25">
      <c r="D589" s="48"/>
    </row>
    <row r="590" spans="4:4" ht="39.75" customHeight="1" x14ac:dyDescent="0.25">
      <c r="D590" s="48"/>
    </row>
    <row r="591" spans="4:4" ht="39.75" customHeight="1" x14ac:dyDescent="0.25">
      <c r="D591" s="48"/>
    </row>
    <row r="592" spans="4:4" ht="39.75" customHeight="1" x14ac:dyDescent="0.25">
      <c r="D592" s="48"/>
    </row>
    <row r="593" spans="4:4" ht="39.75" customHeight="1" x14ac:dyDescent="0.25">
      <c r="D593" s="48"/>
    </row>
    <row r="594" spans="4:4" ht="39.75" customHeight="1" x14ac:dyDescent="0.25">
      <c r="D594" s="48"/>
    </row>
    <row r="595" spans="4:4" ht="39.75" customHeight="1" x14ac:dyDescent="0.25">
      <c r="D595" s="48"/>
    </row>
    <row r="596" spans="4:4" ht="39.75" customHeight="1" x14ac:dyDescent="0.25">
      <c r="D596" s="48"/>
    </row>
    <row r="597" spans="4:4" ht="39.75" customHeight="1" x14ac:dyDescent="0.25">
      <c r="D597" s="48"/>
    </row>
    <row r="598" spans="4:4" ht="39.75" customHeight="1" x14ac:dyDescent="0.25">
      <c r="D598" s="48"/>
    </row>
    <row r="599" spans="4:4" ht="39.75" customHeight="1" x14ac:dyDescent="0.25">
      <c r="D599" s="48"/>
    </row>
    <row r="600" spans="4:4" ht="39.75" customHeight="1" x14ac:dyDescent="0.25">
      <c r="D600" s="48"/>
    </row>
    <row r="601" spans="4:4" ht="39.75" customHeight="1" x14ac:dyDescent="0.25">
      <c r="D601" s="48"/>
    </row>
    <row r="602" spans="4:4" ht="39.75" customHeight="1" x14ac:dyDescent="0.25">
      <c r="D602" s="48"/>
    </row>
    <row r="603" spans="4:4" ht="39.75" customHeight="1" x14ac:dyDescent="0.25">
      <c r="D603" s="48"/>
    </row>
    <row r="604" spans="4:4" ht="39.75" customHeight="1" x14ac:dyDescent="0.25">
      <c r="D604" s="48"/>
    </row>
    <row r="605" spans="4:4" ht="39.75" customHeight="1" x14ac:dyDescent="0.25">
      <c r="D605" s="48"/>
    </row>
    <row r="606" spans="4:4" ht="39.75" customHeight="1" x14ac:dyDescent="0.25">
      <c r="D606" s="48"/>
    </row>
    <row r="607" spans="4:4" ht="39.75" customHeight="1" x14ac:dyDescent="0.25">
      <c r="D607" s="48"/>
    </row>
    <row r="608" spans="4:4" ht="39.75" customHeight="1" x14ac:dyDescent="0.25">
      <c r="D608" s="48"/>
    </row>
    <row r="609" spans="4:4" ht="39.75" customHeight="1" x14ac:dyDescent="0.25">
      <c r="D609" s="48"/>
    </row>
    <row r="610" spans="4:4" ht="39.75" customHeight="1" x14ac:dyDescent="0.25">
      <c r="D610" s="48"/>
    </row>
    <row r="611" spans="4:4" ht="39.75" customHeight="1" x14ac:dyDescent="0.25">
      <c r="D611" s="48"/>
    </row>
    <row r="612" spans="4:4" ht="39.75" customHeight="1" x14ac:dyDescent="0.25">
      <c r="D612" s="48"/>
    </row>
    <row r="613" spans="4:4" ht="39.75" customHeight="1" x14ac:dyDescent="0.25">
      <c r="D613" s="48"/>
    </row>
    <row r="614" spans="4:4" ht="39.75" customHeight="1" x14ac:dyDescent="0.25">
      <c r="D614" s="48"/>
    </row>
    <row r="615" spans="4:4" ht="39.75" customHeight="1" x14ac:dyDescent="0.25">
      <c r="D615" s="48"/>
    </row>
    <row r="616" spans="4:4" ht="39.75" customHeight="1" x14ac:dyDescent="0.25">
      <c r="D616" s="48"/>
    </row>
    <row r="617" spans="4:4" ht="39.75" customHeight="1" x14ac:dyDescent="0.25">
      <c r="D617" s="48"/>
    </row>
    <row r="618" spans="4:4" ht="39.75" customHeight="1" x14ac:dyDescent="0.25">
      <c r="D618" s="48"/>
    </row>
    <row r="619" spans="4:4" ht="39.75" customHeight="1" x14ac:dyDescent="0.25">
      <c r="D619" s="48"/>
    </row>
    <row r="620" spans="4:4" ht="39.75" customHeight="1" x14ac:dyDescent="0.25">
      <c r="D620" s="48"/>
    </row>
    <row r="621" spans="4:4" ht="39.75" customHeight="1" x14ac:dyDescent="0.25">
      <c r="D621" s="48"/>
    </row>
    <row r="622" spans="4:4" ht="39.75" customHeight="1" x14ac:dyDescent="0.25">
      <c r="D622" s="48"/>
    </row>
    <row r="623" spans="4:4" ht="39.75" customHeight="1" x14ac:dyDescent="0.25">
      <c r="D623" s="48"/>
    </row>
    <row r="624" spans="4:4" ht="39.75" customHeight="1" x14ac:dyDescent="0.25">
      <c r="D624" s="48"/>
    </row>
    <row r="625" spans="4:4" ht="39.75" customHeight="1" x14ac:dyDescent="0.25">
      <c r="D625" s="48"/>
    </row>
    <row r="626" spans="4:4" ht="39.75" customHeight="1" x14ac:dyDescent="0.25">
      <c r="D626" s="48"/>
    </row>
    <row r="627" spans="4:4" ht="39.75" customHeight="1" x14ac:dyDescent="0.25">
      <c r="D627" s="48"/>
    </row>
    <row r="628" spans="4:4" ht="39.75" customHeight="1" x14ac:dyDescent="0.25">
      <c r="D628" s="48"/>
    </row>
    <row r="629" spans="4:4" ht="39.75" customHeight="1" x14ac:dyDescent="0.25">
      <c r="D629" s="48"/>
    </row>
    <row r="630" spans="4:4" ht="39.75" customHeight="1" x14ac:dyDescent="0.25">
      <c r="D630" s="48"/>
    </row>
    <row r="631" spans="4:4" ht="39.75" customHeight="1" x14ac:dyDescent="0.25">
      <c r="D631" s="48"/>
    </row>
    <row r="632" spans="4:4" ht="39.75" customHeight="1" x14ac:dyDescent="0.25">
      <c r="D632" s="48"/>
    </row>
    <row r="633" spans="4:4" ht="39.75" customHeight="1" x14ac:dyDescent="0.25">
      <c r="D633" s="48"/>
    </row>
    <row r="634" spans="4:4" ht="39.75" customHeight="1" x14ac:dyDescent="0.25">
      <c r="D634" s="48"/>
    </row>
    <row r="635" spans="4:4" ht="39.75" customHeight="1" x14ac:dyDescent="0.25">
      <c r="D635" s="48"/>
    </row>
    <row r="636" spans="4:4" ht="39.75" customHeight="1" x14ac:dyDescent="0.25">
      <c r="D636" s="48"/>
    </row>
    <row r="637" spans="4:4" ht="39.75" customHeight="1" x14ac:dyDescent="0.25">
      <c r="D637" s="48"/>
    </row>
    <row r="638" spans="4:4" ht="39.75" customHeight="1" x14ac:dyDescent="0.25">
      <c r="D638" s="48"/>
    </row>
    <row r="639" spans="4:4" ht="39.75" customHeight="1" x14ac:dyDescent="0.25">
      <c r="D639" s="48"/>
    </row>
    <row r="640" spans="4:4" ht="39.75" customHeight="1" x14ac:dyDescent="0.25">
      <c r="D640" s="48"/>
    </row>
    <row r="641" spans="4:4" ht="39.75" customHeight="1" x14ac:dyDescent="0.25">
      <c r="D641" s="48"/>
    </row>
    <row r="642" spans="4:4" ht="39.75" customHeight="1" x14ac:dyDescent="0.25">
      <c r="D642" s="48"/>
    </row>
    <row r="643" spans="4:4" ht="39.75" customHeight="1" x14ac:dyDescent="0.25">
      <c r="D643" s="48"/>
    </row>
    <row r="644" spans="4:4" ht="39.75" customHeight="1" x14ac:dyDescent="0.25">
      <c r="D644" s="48"/>
    </row>
    <row r="645" spans="4:4" ht="39.75" customHeight="1" x14ac:dyDescent="0.25">
      <c r="D645" s="48"/>
    </row>
    <row r="646" spans="4:4" ht="39.75" customHeight="1" x14ac:dyDescent="0.25">
      <c r="D646" s="48"/>
    </row>
    <row r="647" spans="4:4" ht="39.75" customHeight="1" x14ac:dyDescent="0.25">
      <c r="D647" s="48"/>
    </row>
    <row r="648" spans="4:4" ht="39.75" customHeight="1" x14ac:dyDescent="0.25">
      <c r="D648" s="48"/>
    </row>
    <row r="649" spans="4:4" ht="39.75" customHeight="1" x14ac:dyDescent="0.25">
      <c r="D649" s="48"/>
    </row>
    <row r="650" spans="4:4" ht="39.75" customHeight="1" x14ac:dyDescent="0.25">
      <c r="D650" s="48"/>
    </row>
    <row r="651" spans="4:4" ht="39.75" customHeight="1" x14ac:dyDescent="0.25">
      <c r="D651" s="48"/>
    </row>
    <row r="652" spans="4:4" ht="39.75" customHeight="1" x14ac:dyDescent="0.25">
      <c r="D652" s="48"/>
    </row>
    <row r="653" spans="4:4" ht="39.75" customHeight="1" x14ac:dyDescent="0.25">
      <c r="D653" s="48"/>
    </row>
    <row r="654" spans="4:4" ht="39.75" customHeight="1" x14ac:dyDescent="0.25">
      <c r="D654" s="48"/>
    </row>
    <row r="655" spans="4:4" ht="39.75" customHeight="1" x14ac:dyDescent="0.25">
      <c r="D655" s="48"/>
    </row>
    <row r="656" spans="4:4" ht="39.75" customHeight="1" x14ac:dyDescent="0.25">
      <c r="D656" s="48"/>
    </row>
    <row r="657" spans="4:4" ht="39.75" customHeight="1" x14ac:dyDescent="0.25">
      <c r="D657" s="48"/>
    </row>
    <row r="658" spans="4:4" ht="39.75" customHeight="1" x14ac:dyDescent="0.25">
      <c r="D658" s="48"/>
    </row>
    <row r="659" spans="4:4" ht="39.75" customHeight="1" x14ac:dyDescent="0.25">
      <c r="D659" s="48"/>
    </row>
    <row r="660" spans="4:4" ht="39.75" customHeight="1" x14ac:dyDescent="0.25">
      <c r="D660" s="48"/>
    </row>
    <row r="661" spans="4:4" ht="39.75" customHeight="1" x14ac:dyDescent="0.25">
      <c r="D661" s="48"/>
    </row>
    <row r="662" spans="4:4" ht="39.75" customHeight="1" x14ac:dyDescent="0.25">
      <c r="D662" s="48"/>
    </row>
    <row r="663" spans="4:4" ht="39.75" customHeight="1" x14ac:dyDescent="0.25">
      <c r="D663" s="48"/>
    </row>
    <row r="664" spans="4:4" ht="39.75" customHeight="1" x14ac:dyDescent="0.25">
      <c r="D664" s="48"/>
    </row>
    <row r="665" spans="4:4" ht="39.75" customHeight="1" x14ac:dyDescent="0.25">
      <c r="D665" s="48"/>
    </row>
    <row r="666" spans="4:4" ht="39.75" customHeight="1" x14ac:dyDescent="0.25">
      <c r="D666" s="48"/>
    </row>
    <row r="667" spans="4:4" ht="39.75" customHeight="1" x14ac:dyDescent="0.25">
      <c r="D667" s="48"/>
    </row>
    <row r="668" spans="4:4" ht="39.75" customHeight="1" x14ac:dyDescent="0.25">
      <c r="D668" s="48"/>
    </row>
    <row r="669" spans="4:4" ht="39.75" customHeight="1" x14ac:dyDescent="0.25">
      <c r="D669" s="48"/>
    </row>
    <row r="670" spans="4:4" ht="39.75" customHeight="1" x14ac:dyDescent="0.25">
      <c r="D670" s="48"/>
    </row>
    <row r="671" spans="4:4" ht="39.75" customHeight="1" x14ac:dyDescent="0.25">
      <c r="D671" s="48"/>
    </row>
    <row r="672" spans="4:4" ht="39.75" customHeight="1" x14ac:dyDescent="0.25">
      <c r="D672" s="48"/>
    </row>
    <row r="673" spans="4:4" ht="39.75" customHeight="1" x14ac:dyDescent="0.25">
      <c r="D673" s="48"/>
    </row>
    <row r="674" spans="4:4" ht="39.75" customHeight="1" x14ac:dyDescent="0.25">
      <c r="D674" s="48"/>
    </row>
    <row r="675" spans="4:4" ht="39.75" customHeight="1" x14ac:dyDescent="0.25">
      <c r="D675" s="48"/>
    </row>
    <row r="676" spans="4:4" ht="39.75" customHeight="1" x14ac:dyDescent="0.25">
      <c r="D676" s="48"/>
    </row>
    <row r="677" spans="4:4" ht="39.75" customHeight="1" x14ac:dyDescent="0.25">
      <c r="D677" s="48"/>
    </row>
    <row r="678" spans="4:4" ht="39.75" customHeight="1" x14ac:dyDescent="0.25">
      <c r="D678" s="48"/>
    </row>
    <row r="679" spans="4:4" ht="39.75" customHeight="1" x14ac:dyDescent="0.25">
      <c r="D679" s="48"/>
    </row>
    <row r="680" spans="4:4" ht="39.75" customHeight="1" x14ac:dyDescent="0.25">
      <c r="D680" s="48"/>
    </row>
    <row r="681" spans="4:4" ht="39.75" customHeight="1" x14ac:dyDescent="0.25">
      <c r="D681" s="48"/>
    </row>
    <row r="682" spans="4:4" ht="39.75" customHeight="1" x14ac:dyDescent="0.25">
      <c r="D682" s="48"/>
    </row>
    <row r="683" spans="4:4" ht="39.75" customHeight="1" x14ac:dyDescent="0.25">
      <c r="D683" s="48"/>
    </row>
    <row r="684" spans="4:4" ht="39.75" customHeight="1" x14ac:dyDescent="0.25">
      <c r="D684" s="48"/>
    </row>
    <row r="685" spans="4:4" ht="39.75" customHeight="1" x14ac:dyDescent="0.25">
      <c r="D685" s="48"/>
    </row>
    <row r="686" spans="4:4" ht="39.75" customHeight="1" x14ac:dyDescent="0.25">
      <c r="D686" s="48"/>
    </row>
    <row r="687" spans="4:4" ht="39.75" customHeight="1" x14ac:dyDescent="0.25">
      <c r="D687" s="48"/>
    </row>
    <row r="688" spans="4:4" ht="39.75" customHeight="1" x14ac:dyDescent="0.25">
      <c r="D688" s="48"/>
    </row>
    <row r="689" spans="4:4" ht="39.75" customHeight="1" x14ac:dyDescent="0.25">
      <c r="D689" s="48"/>
    </row>
    <row r="690" spans="4:4" ht="39.75" customHeight="1" x14ac:dyDescent="0.25">
      <c r="D690" s="48"/>
    </row>
    <row r="691" spans="4:4" ht="39.75" customHeight="1" x14ac:dyDescent="0.25">
      <c r="D691" s="48"/>
    </row>
    <row r="692" spans="4:4" ht="39.75" customHeight="1" x14ac:dyDescent="0.25">
      <c r="D692" s="48"/>
    </row>
    <row r="693" spans="4:4" ht="39.75" customHeight="1" x14ac:dyDescent="0.25">
      <c r="D693" s="48"/>
    </row>
    <row r="694" spans="4:4" ht="39.75" customHeight="1" x14ac:dyDescent="0.25">
      <c r="D694" s="48"/>
    </row>
    <row r="695" spans="4:4" ht="39.75" customHeight="1" x14ac:dyDescent="0.25">
      <c r="D695" s="48"/>
    </row>
    <row r="696" spans="4:4" ht="39.75" customHeight="1" x14ac:dyDescent="0.25">
      <c r="D696" s="48"/>
    </row>
    <row r="697" spans="4:4" ht="39.75" customHeight="1" x14ac:dyDescent="0.25">
      <c r="D697" s="48"/>
    </row>
    <row r="698" spans="4:4" ht="39.75" customHeight="1" x14ac:dyDescent="0.25">
      <c r="D698" s="48"/>
    </row>
    <row r="699" spans="4:4" ht="39.75" customHeight="1" x14ac:dyDescent="0.25">
      <c r="D699" s="48"/>
    </row>
    <row r="700" spans="4:4" ht="39.75" customHeight="1" x14ac:dyDescent="0.25">
      <c r="D700" s="48"/>
    </row>
    <row r="701" spans="4:4" ht="39.75" customHeight="1" x14ac:dyDescent="0.25">
      <c r="D701" s="48"/>
    </row>
    <row r="702" spans="4:4" ht="39.75" customHeight="1" x14ac:dyDescent="0.25">
      <c r="D702" s="48"/>
    </row>
    <row r="703" spans="4:4" ht="39.75" customHeight="1" x14ac:dyDescent="0.25">
      <c r="D703" s="48"/>
    </row>
    <row r="704" spans="4:4" ht="39.75" customHeight="1" x14ac:dyDescent="0.25">
      <c r="D704" s="48"/>
    </row>
    <row r="705" spans="4:4" ht="39.75" customHeight="1" x14ac:dyDescent="0.25">
      <c r="D705" s="48"/>
    </row>
    <row r="706" spans="4:4" ht="39.75" customHeight="1" x14ac:dyDescent="0.25">
      <c r="D706" s="48"/>
    </row>
    <row r="707" spans="4:4" ht="39.75" customHeight="1" x14ac:dyDescent="0.25">
      <c r="D707" s="48"/>
    </row>
    <row r="708" spans="4:4" ht="39.75" customHeight="1" x14ac:dyDescent="0.25">
      <c r="D708" s="48"/>
    </row>
    <row r="709" spans="4:4" ht="39.75" customHeight="1" x14ac:dyDescent="0.25">
      <c r="D709" s="48"/>
    </row>
    <row r="710" spans="4:4" ht="39.75" customHeight="1" x14ac:dyDescent="0.25">
      <c r="D710" s="48"/>
    </row>
    <row r="711" spans="4:4" ht="39.75" customHeight="1" x14ac:dyDescent="0.25">
      <c r="D711" s="48"/>
    </row>
    <row r="712" spans="4:4" ht="39.75" customHeight="1" x14ac:dyDescent="0.25">
      <c r="D712" s="48"/>
    </row>
  </sheetData>
  <sortState ref="A10:F110">
    <sortCondition ref="B1:B182"/>
  </sortState>
  <mergeCells count="4">
    <mergeCell ref="A10:F10"/>
    <mergeCell ref="A11:F11"/>
    <mergeCell ref="B12:F12"/>
    <mergeCell ref="A14:F14"/>
  </mergeCells>
  <hyperlinks>
    <hyperlink ref="F17" r:id="rId1"/>
    <hyperlink ref="F25" r:id="rId2" display="chimaltenango@demi.gob.gt"/>
    <hyperlink ref="F26" r:id="rId3" display="chimaltenango@demi.gob.gt"/>
    <hyperlink ref="F21" r:id="rId4"/>
    <hyperlink ref="F31" r:id="rId5"/>
    <hyperlink ref="F114" r:id="rId6"/>
    <hyperlink ref="F115" r:id="rId7"/>
    <hyperlink ref="F32" r:id="rId8"/>
    <hyperlink ref="F33" r:id="rId9"/>
    <hyperlink ref="F18" r:id="rId10"/>
    <hyperlink ref="F30" r:id="rId11"/>
    <hyperlink ref="F34" r:id="rId12"/>
    <hyperlink ref="F36" r:id="rId13"/>
    <hyperlink ref="F37" r:id="rId14"/>
    <hyperlink ref="F46" r:id="rId15"/>
    <hyperlink ref="F47" r:id="rId16"/>
    <hyperlink ref="F48" r:id="rId17"/>
    <hyperlink ref="F19" r:id="rId18"/>
    <hyperlink ref="F20" r:id="rId19"/>
    <hyperlink ref="F22" r:id="rId20"/>
    <hyperlink ref="F23" r:id="rId21"/>
    <hyperlink ref="F24" r:id="rId22"/>
    <hyperlink ref="F35" r:id="rId23"/>
    <hyperlink ref="F41" r:id="rId24"/>
    <hyperlink ref="F27" r:id="rId25" display="chimaltenango@demi.gob.gt"/>
    <hyperlink ref="F28" r:id="rId26" display="chimaltenango@demi.gob.gt"/>
    <hyperlink ref="F29" r:id="rId27" display="chimaltenango@demi.gob.gt"/>
    <hyperlink ref="F39" r:id="rId28"/>
    <hyperlink ref="F40" r:id="rId29"/>
    <hyperlink ref="F38" r:id="rId30"/>
  </hyperlinks>
  <pageMargins left="0.10354166666666667" right="0.70866141732283472" top="1.1068750000000001" bottom="0.74803149606299213" header="0" footer="0"/>
  <pageSetup scale="66" fitToHeight="0" orientation="portrait" r:id="rId31"/>
  <headerFooter>
    <oddHeader>&amp;C&amp;G</oddHeader>
  </headerFooter>
  <legacyDrawingHF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497D"/>
  </sheetPr>
  <dimension ref="A1:D31"/>
  <sheetViews>
    <sheetView zoomScale="87" zoomScaleNormal="87" workbookViewId="0">
      <selection activeCell="E22" sqref="E22"/>
    </sheetView>
  </sheetViews>
  <sheetFormatPr baseColWidth="10" defaultRowHeight="15" x14ac:dyDescent="0.25"/>
  <cols>
    <col min="1" max="1" width="37.28515625" customWidth="1"/>
    <col min="2" max="2" width="18.7109375" customWidth="1"/>
    <col min="6" max="6" width="15.5703125" customWidth="1"/>
  </cols>
  <sheetData>
    <row r="1" spans="1:4" x14ac:dyDescent="0.25">
      <c r="A1" s="76" t="s">
        <v>0</v>
      </c>
      <c r="B1" s="76"/>
    </row>
    <row r="2" spans="1:4" ht="36" customHeight="1" x14ac:dyDescent="0.25">
      <c r="A2" s="24" t="s">
        <v>1</v>
      </c>
      <c r="B2" s="28"/>
      <c r="C2" s="25"/>
      <c r="D2" s="25"/>
    </row>
    <row r="3" spans="1:4" ht="31.5" customHeight="1" x14ac:dyDescent="0.25">
      <c r="A3" s="24" t="s">
        <v>2</v>
      </c>
      <c r="B3" s="28"/>
      <c r="C3" s="25"/>
      <c r="D3" s="25"/>
    </row>
    <row r="4" spans="1:4" ht="31.5" customHeight="1" x14ac:dyDescent="0.25">
      <c r="A4" s="24" t="s">
        <v>3</v>
      </c>
      <c r="B4" s="29" t="e">
        <f>100/B2*B3%</f>
        <v>#DIV/0!</v>
      </c>
      <c r="C4" s="25"/>
      <c r="D4" s="25"/>
    </row>
    <row r="5" spans="1:4" x14ac:dyDescent="0.25">
      <c r="A5" s="25"/>
      <c r="B5" s="30"/>
      <c r="C5" s="25"/>
      <c r="D5" s="25"/>
    </row>
    <row r="6" spans="1:4" x14ac:dyDescent="0.25">
      <c r="A6" s="25"/>
      <c r="B6" s="31"/>
      <c r="C6" s="25"/>
      <c r="D6" s="25"/>
    </row>
    <row r="7" spans="1:4" x14ac:dyDescent="0.25">
      <c r="A7" s="26" t="s">
        <v>4</v>
      </c>
      <c r="B7" s="41"/>
      <c r="C7" s="25"/>
      <c r="D7" s="25"/>
    </row>
    <row r="8" spans="1:4" ht="52.5" customHeight="1" x14ac:dyDescent="0.25">
      <c r="A8" s="24" t="s">
        <v>5</v>
      </c>
      <c r="B8" s="32" t="s">
        <v>6</v>
      </c>
      <c r="C8" s="25"/>
      <c r="D8" s="25"/>
    </row>
    <row r="9" spans="1:4" x14ac:dyDescent="0.25">
      <c r="A9" s="26" t="s">
        <v>7</v>
      </c>
      <c r="B9" s="42">
        <v>99</v>
      </c>
      <c r="C9" s="25"/>
      <c r="D9" s="25"/>
    </row>
    <row r="10" spans="1:4" x14ac:dyDescent="0.25">
      <c r="A10" s="38" t="s">
        <v>53</v>
      </c>
      <c r="B10" s="42">
        <v>24</v>
      </c>
      <c r="C10" s="25"/>
      <c r="D10" s="25"/>
    </row>
    <row r="11" spans="1:4" x14ac:dyDescent="0.25">
      <c r="A11" s="25"/>
      <c r="B11" s="25"/>
      <c r="C11" s="25"/>
      <c r="D11" s="25"/>
    </row>
    <row r="12" spans="1:4" x14ac:dyDescent="0.25">
      <c r="A12" s="25"/>
      <c r="B12" s="25"/>
      <c r="C12" s="25"/>
      <c r="D12" s="25"/>
    </row>
    <row r="13" spans="1:4" x14ac:dyDescent="0.25">
      <c r="A13" s="40"/>
      <c r="B13" s="25"/>
      <c r="C13" s="25"/>
      <c r="D13" s="25"/>
    </row>
    <row r="14" spans="1:4" x14ac:dyDescent="0.25">
      <c r="A14" s="25"/>
      <c r="B14" s="25"/>
      <c r="C14" s="25"/>
      <c r="D14" s="25"/>
    </row>
    <row r="15" spans="1:4" x14ac:dyDescent="0.25">
      <c r="A15" s="77" t="s">
        <v>0</v>
      </c>
      <c r="B15" s="77"/>
      <c r="C15" s="25"/>
      <c r="D15" s="25"/>
    </row>
    <row r="16" spans="1:4" ht="30" x14ac:dyDescent="0.25">
      <c r="A16" s="27" t="s">
        <v>1</v>
      </c>
      <c r="B16" s="28"/>
      <c r="C16" s="25"/>
      <c r="D16" s="25"/>
    </row>
    <row r="17" spans="1:4" ht="30" x14ac:dyDescent="0.25">
      <c r="A17" s="27" t="s">
        <v>28</v>
      </c>
      <c r="B17" s="28"/>
      <c r="C17" s="25"/>
      <c r="D17" s="25"/>
    </row>
    <row r="18" spans="1:4" ht="30" x14ac:dyDescent="0.25">
      <c r="A18" s="27" t="s">
        <v>29</v>
      </c>
      <c r="B18" s="29" t="e">
        <f>100/B16*B17%</f>
        <v>#DIV/0!</v>
      </c>
      <c r="C18" s="25"/>
      <c r="D18" s="25"/>
    </row>
    <row r="19" spans="1:4" x14ac:dyDescent="0.25">
      <c r="A19" s="25"/>
      <c r="B19" s="25"/>
      <c r="C19" s="25"/>
      <c r="D19" s="25"/>
    </row>
    <row r="20" spans="1:4" x14ac:dyDescent="0.25">
      <c r="A20" s="25"/>
      <c r="B20" s="25"/>
      <c r="C20" s="25"/>
      <c r="D20" s="25"/>
    </row>
    <row r="21" spans="1:4" x14ac:dyDescent="0.25">
      <c r="A21" s="77" t="s">
        <v>0</v>
      </c>
      <c r="B21" s="77"/>
      <c r="C21" s="25"/>
      <c r="D21" s="25"/>
    </row>
    <row r="22" spans="1:4" ht="30" x14ac:dyDescent="0.25">
      <c r="A22" s="27" t="s">
        <v>1</v>
      </c>
      <c r="B22" s="28"/>
      <c r="C22" s="25"/>
      <c r="D22" s="25"/>
    </row>
    <row r="23" spans="1:4" ht="30" x14ac:dyDescent="0.25">
      <c r="A23" s="39" t="s">
        <v>54</v>
      </c>
      <c r="B23" s="28"/>
      <c r="C23" s="25"/>
      <c r="D23" s="25"/>
    </row>
    <row r="24" spans="1:4" ht="30" x14ac:dyDescent="0.25">
      <c r="A24" s="39" t="s">
        <v>55</v>
      </c>
      <c r="B24" s="29" t="e">
        <f>100/B22*B23%</f>
        <v>#DIV/0!</v>
      </c>
      <c r="C24" s="25"/>
      <c r="D24" s="25"/>
    </row>
    <row r="25" spans="1:4" x14ac:dyDescent="0.25">
      <c r="A25" s="25"/>
      <c r="B25" s="25"/>
      <c r="C25" s="25"/>
      <c r="D25" s="25"/>
    </row>
    <row r="26" spans="1:4" x14ac:dyDescent="0.25">
      <c r="A26" s="25"/>
      <c r="B26" s="25"/>
      <c r="C26" s="25"/>
      <c r="D26" s="25"/>
    </row>
    <row r="27" spans="1:4" x14ac:dyDescent="0.25">
      <c r="A27" s="77" t="s">
        <v>0</v>
      </c>
      <c r="B27" s="77"/>
      <c r="C27" s="25"/>
      <c r="D27" s="25"/>
    </row>
    <row r="28" spans="1:4" ht="30" x14ac:dyDescent="0.25">
      <c r="A28" s="27" t="s">
        <v>1</v>
      </c>
      <c r="B28" s="28"/>
      <c r="C28" s="25"/>
      <c r="D28" s="25"/>
    </row>
    <row r="29" spans="1:4" ht="30" x14ac:dyDescent="0.25">
      <c r="A29" s="27" t="s">
        <v>30</v>
      </c>
      <c r="B29" s="28"/>
      <c r="C29" s="25"/>
      <c r="D29" s="25"/>
    </row>
    <row r="30" spans="1:4" ht="30" x14ac:dyDescent="0.25">
      <c r="A30" s="27" t="s">
        <v>31</v>
      </c>
      <c r="B30" s="29" t="e">
        <f>100/B28*B29%</f>
        <v>#DIV/0!</v>
      </c>
      <c r="C30" s="25"/>
      <c r="D30" s="25"/>
    </row>
    <row r="31" spans="1:4" x14ac:dyDescent="0.25">
      <c r="A31" s="25"/>
      <c r="B31" s="25"/>
      <c r="C31" s="25"/>
      <c r="D31" s="25"/>
    </row>
  </sheetData>
  <mergeCells count="4">
    <mergeCell ref="A1:B1"/>
    <mergeCell ref="A15:B15"/>
    <mergeCell ref="A21:B21"/>
    <mergeCell ref="A27:B27"/>
  </mergeCells>
  <pageMargins left="0.7" right="0.7" top="0.75" bottom="0.75" header="0.3" footer="0.3"/>
  <pageSetup paperSize="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view="pageLayout" zoomScale="160" zoomScaleNormal="100" zoomScalePageLayoutView="160" workbookViewId="0">
      <selection activeCell="G24" sqref="G24"/>
    </sheetView>
  </sheetViews>
  <sheetFormatPr baseColWidth="10" defaultRowHeight="11.25" x14ac:dyDescent="0.2"/>
  <cols>
    <col min="1" max="1" width="14.7109375" style="1" customWidth="1"/>
    <col min="2" max="2" width="12.7109375" style="1" customWidth="1"/>
    <col min="3" max="3" width="1.85546875" style="1" customWidth="1"/>
    <col min="4" max="4" width="18.28515625" style="1" customWidth="1"/>
    <col min="5" max="5" width="14" style="1" customWidth="1"/>
    <col min="6" max="6" width="2.42578125" style="1" customWidth="1"/>
    <col min="7" max="7" width="11.42578125" style="1"/>
    <col min="8" max="8" width="14" style="1" customWidth="1"/>
    <col min="9" max="9" width="3" style="1" customWidth="1"/>
    <col min="10" max="10" width="14.140625" style="1" customWidth="1"/>
    <col min="11" max="16384" width="11.42578125" style="1"/>
  </cols>
  <sheetData>
    <row r="1" spans="1:17" x14ac:dyDescent="0.2">
      <c r="A1" s="78" t="s">
        <v>8</v>
      </c>
      <c r="B1" s="78"/>
      <c r="C1" s="3"/>
      <c r="D1" s="78" t="s">
        <v>13</v>
      </c>
      <c r="E1" s="78"/>
      <c r="F1" s="3"/>
      <c r="G1" s="78" t="s">
        <v>21</v>
      </c>
      <c r="H1" s="78"/>
      <c r="I1" s="3"/>
      <c r="J1" s="78" t="s">
        <v>18</v>
      </c>
      <c r="K1" s="78"/>
    </row>
    <row r="2" spans="1:17" ht="17.25" x14ac:dyDescent="0.2">
      <c r="A2" s="4" t="s">
        <v>9</v>
      </c>
      <c r="B2" s="5" t="s">
        <v>27</v>
      </c>
      <c r="C2" s="3"/>
      <c r="D2" s="82" t="s">
        <v>17</v>
      </c>
      <c r="E2" s="81"/>
      <c r="F2" s="3"/>
      <c r="G2" s="6" t="s">
        <v>22</v>
      </c>
      <c r="H2" s="35"/>
      <c r="I2" s="3"/>
      <c r="J2" s="4" t="s">
        <v>19</v>
      </c>
      <c r="K2" s="5" t="s">
        <v>20</v>
      </c>
    </row>
    <row r="3" spans="1:17" ht="21" customHeight="1" x14ac:dyDescent="0.2">
      <c r="A3" s="5" t="s">
        <v>10</v>
      </c>
      <c r="B3" s="5" t="s">
        <v>11</v>
      </c>
      <c r="C3" s="3"/>
      <c r="D3" s="5" t="s">
        <v>26</v>
      </c>
      <c r="E3" s="33"/>
      <c r="F3" s="3"/>
      <c r="G3" s="7" t="s">
        <v>23</v>
      </c>
      <c r="H3" s="36"/>
      <c r="I3" s="3"/>
      <c r="J3" s="6" t="s">
        <v>50</v>
      </c>
      <c r="K3" s="37">
        <f>E3</f>
        <v>0</v>
      </c>
    </row>
    <row r="4" spans="1:17" ht="20.25" customHeight="1" x14ac:dyDescent="0.2">
      <c r="A4" s="3"/>
      <c r="B4" s="3"/>
      <c r="C4" s="3"/>
      <c r="D4" s="5" t="s">
        <v>2</v>
      </c>
      <c r="E4" s="33"/>
      <c r="F4" s="3"/>
      <c r="G4" s="83"/>
      <c r="H4" s="83"/>
      <c r="I4" s="3"/>
      <c r="J4" s="81" t="s">
        <v>24</v>
      </c>
      <c r="K4" s="81"/>
    </row>
    <row r="5" spans="1:17" ht="23.25" customHeight="1" x14ac:dyDescent="0.2">
      <c r="A5" s="79" t="s">
        <v>12</v>
      </c>
      <c r="B5" s="80"/>
      <c r="C5" s="3"/>
      <c r="D5" s="5" t="s">
        <v>16</v>
      </c>
      <c r="E5" s="34" t="e">
        <f>100/E3*E4%</f>
        <v>#DIV/0!</v>
      </c>
      <c r="F5" s="3"/>
      <c r="G5" s="84"/>
      <c r="H5" s="84"/>
      <c r="I5" s="3"/>
      <c r="J5" s="8"/>
      <c r="K5" s="8"/>
    </row>
    <row r="6" spans="1:17" ht="15" customHeight="1" x14ac:dyDescent="0.2">
      <c r="A6" s="19" t="s">
        <v>4</v>
      </c>
      <c r="B6" s="44"/>
      <c r="C6" s="3"/>
      <c r="D6" s="9"/>
      <c r="E6" s="10"/>
      <c r="F6" s="3"/>
      <c r="G6" s="84"/>
      <c r="H6" s="84"/>
      <c r="I6" s="3"/>
      <c r="J6" s="3"/>
      <c r="K6" s="3"/>
    </row>
    <row r="7" spans="1:17" ht="26.25" customHeight="1" x14ac:dyDescent="0.2">
      <c r="A7" s="19" t="s">
        <v>5</v>
      </c>
      <c r="B7" s="20" t="s">
        <v>6</v>
      </c>
      <c r="C7" s="3"/>
      <c r="D7" s="11"/>
      <c r="E7" s="12"/>
      <c r="F7" s="3"/>
      <c r="G7" s="84"/>
      <c r="H7" s="84"/>
      <c r="I7" s="3"/>
      <c r="J7" s="3"/>
      <c r="K7" s="3"/>
    </row>
    <row r="8" spans="1:17" ht="18" customHeight="1" x14ac:dyDescent="0.2">
      <c r="A8" s="19" t="s">
        <v>14</v>
      </c>
      <c r="B8" s="45">
        <v>0</v>
      </c>
      <c r="C8" s="3"/>
      <c r="D8" s="11"/>
      <c r="E8" s="12"/>
      <c r="F8" s="3"/>
      <c r="G8" s="84"/>
      <c r="H8" s="84"/>
      <c r="I8" s="3"/>
      <c r="J8" s="3"/>
      <c r="K8" s="3"/>
    </row>
    <row r="9" spans="1:17" ht="19.5" customHeight="1" x14ac:dyDescent="0.2">
      <c r="A9" s="5" t="s">
        <v>15</v>
      </c>
      <c r="B9" s="45">
        <v>0</v>
      </c>
      <c r="C9" s="3"/>
      <c r="D9" s="13"/>
      <c r="E9" s="14"/>
      <c r="F9" s="3"/>
      <c r="G9" s="84"/>
      <c r="H9" s="84"/>
      <c r="I9" s="3"/>
      <c r="J9" s="3"/>
      <c r="K9" s="3"/>
    </row>
    <row r="10" spans="1:17" x14ac:dyDescent="0.2">
      <c r="A10" s="3"/>
      <c r="B10" s="15"/>
      <c r="C10" s="3"/>
      <c r="D10" s="3"/>
      <c r="E10" s="3"/>
      <c r="F10" s="3"/>
      <c r="G10" s="3"/>
      <c r="H10" s="3"/>
      <c r="I10" s="3"/>
      <c r="J10" s="3"/>
      <c r="K10" s="3"/>
    </row>
    <row r="11" spans="1:17" x14ac:dyDescent="0.2">
      <c r="A11" s="81" t="s">
        <v>25</v>
      </c>
      <c r="B11" s="81"/>
      <c r="C11" s="3"/>
      <c r="D11" s="3"/>
      <c r="E11" s="3"/>
      <c r="F11" s="3"/>
      <c r="G11" s="3"/>
      <c r="H11" s="3"/>
      <c r="I11" s="3"/>
      <c r="J11" s="3"/>
      <c r="K11" s="3"/>
    </row>
    <row r="12" spans="1:17" x14ac:dyDescent="0.2">
      <c r="A12" s="7" t="s">
        <v>32</v>
      </c>
      <c r="B12" s="35"/>
      <c r="C12" s="3"/>
      <c r="D12" s="3"/>
      <c r="E12" s="3"/>
      <c r="F12" s="3"/>
      <c r="G12" s="3"/>
      <c r="H12" s="3"/>
      <c r="I12" s="3"/>
      <c r="J12" s="3"/>
      <c r="K12" s="3"/>
    </row>
    <row r="13" spans="1:17" x14ac:dyDescent="0.2">
      <c r="A13" s="7" t="s">
        <v>33</v>
      </c>
      <c r="B13" s="35"/>
      <c r="C13" s="3"/>
      <c r="D13" s="81" t="s">
        <v>35</v>
      </c>
      <c r="E13" s="81"/>
      <c r="F13" s="81"/>
      <c r="G13" s="81"/>
      <c r="H13" s="81"/>
      <c r="I13" s="4"/>
      <c r="J13" s="4"/>
      <c r="K13" s="3"/>
    </row>
    <row r="14" spans="1:17" x14ac:dyDescent="0.2">
      <c r="A14" s="7" t="s">
        <v>34</v>
      </c>
      <c r="B14" s="35"/>
      <c r="C14" s="3"/>
      <c r="D14" s="86" t="s">
        <v>36</v>
      </c>
      <c r="E14" s="86"/>
      <c r="F14" s="86"/>
      <c r="G14" s="86"/>
      <c r="H14" s="43">
        <v>329400.01</v>
      </c>
      <c r="I14" s="4"/>
      <c r="J14" s="16" t="e">
        <f>100/E4*H14%</f>
        <v>#DIV/0!</v>
      </c>
      <c r="K14" s="3"/>
    </row>
    <row r="15" spans="1:17" x14ac:dyDescent="0.2">
      <c r="A15" s="3"/>
      <c r="B15" s="3"/>
      <c r="C15" s="3"/>
      <c r="D15" s="86" t="s">
        <v>37</v>
      </c>
      <c r="E15" s="86"/>
      <c r="F15" s="86"/>
      <c r="G15" s="86"/>
      <c r="H15" s="43">
        <v>173800</v>
      </c>
      <c r="I15" s="4"/>
      <c r="J15" s="16" t="e">
        <f>100/E4*H15%</f>
        <v>#DIV/0!</v>
      </c>
      <c r="K15" s="3"/>
      <c r="N15" s="2"/>
      <c r="O15" s="2"/>
      <c r="P15" s="2"/>
      <c r="Q15" s="2"/>
    </row>
    <row r="16" spans="1:17" x14ac:dyDescent="0.2">
      <c r="A16" s="3"/>
      <c r="B16" s="3"/>
      <c r="C16" s="3"/>
      <c r="D16" s="86" t="s">
        <v>38</v>
      </c>
      <c r="E16" s="86"/>
      <c r="F16" s="86"/>
      <c r="G16" s="86"/>
      <c r="H16" s="43">
        <v>99000</v>
      </c>
      <c r="I16" s="4"/>
      <c r="J16" s="16" t="e">
        <f>100/E4*H16%</f>
        <v>#DIV/0!</v>
      </c>
      <c r="K16" s="3"/>
      <c r="N16" s="2"/>
      <c r="O16" s="2"/>
      <c r="P16" s="2"/>
      <c r="Q16" s="2"/>
    </row>
    <row r="17" spans="1:17" x14ac:dyDescent="0.2">
      <c r="A17" s="17"/>
      <c r="B17" s="3"/>
      <c r="C17" s="3"/>
      <c r="D17" s="86" t="s">
        <v>52</v>
      </c>
      <c r="E17" s="86"/>
      <c r="F17" s="86"/>
      <c r="G17" s="86"/>
      <c r="H17" s="43">
        <v>180766.66</v>
      </c>
      <c r="I17" s="4"/>
      <c r="J17" s="16" t="e">
        <f>100/E4*H17%</f>
        <v>#DIV/0!</v>
      </c>
      <c r="K17" s="3"/>
      <c r="N17" s="2"/>
      <c r="O17" s="2"/>
      <c r="P17" s="2"/>
      <c r="Q17" s="2"/>
    </row>
    <row r="18" spans="1:17" ht="26.25" customHeight="1" x14ac:dyDescent="0.2">
      <c r="A18" s="3"/>
      <c r="B18" s="3"/>
      <c r="C18" s="3"/>
      <c r="D18" s="85" t="s">
        <v>49</v>
      </c>
      <c r="E18" s="85"/>
      <c r="F18" s="85"/>
      <c r="G18" s="85"/>
      <c r="H18" s="43">
        <v>119133.33</v>
      </c>
      <c r="I18" s="4"/>
      <c r="J18" s="16" t="e">
        <f>100/E4*H18%</f>
        <v>#DIV/0!</v>
      </c>
      <c r="K18" s="3"/>
      <c r="N18" s="2"/>
      <c r="O18" s="2"/>
      <c r="P18" s="2"/>
      <c r="Q18" s="2"/>
    </row>
    <row r="19" spans="1:17" x14ac:dyDescent="0.2">
      <c r="A19" s="3"/>
      <c r="B19" s="3"/>
      <c r="C19" s="3"/>
      <c r="D19" s="3"/>
      <c r="E19" s="3"/>
      <c r="F19" s="3"/>
      <c r="G19" s="3"/>
      <c r="H19" s="21">
        <f>+H14+H15+H16+H17+H18</f>
        <v>902100</v>
      </c>
      <c r="I19" s="22"/>
      <c r="J19" s="23" t="e">
        <f>+J14+J15+J16+J17+J18</f>
        <v>#DIV/0!</v>
      </c>
      <c r="K19" s="3"/>
      <c r="N19" s="2"/>
      <c r="O19" s="2"/>
      <c r="P19" s="2"/>
      <c r="Q19" s="2"/>
    </row>
    <row r="20" spans="1:17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N20" s="2"/>
      <c r="O20" s="2"/>
      <c r="P20" s="2"/>
      <c r="Q20" s="2"/>
    </row>
    <row r="21" spans="1:17" x14ac:dyDescent="0.2">
      <c r="A21" s="3"/>
      <c r="B21" s="3"/>
      <c r="C21" s="3"/>
      <c r="D21" s="3"/>
      <c r="E21" s="3"/>
      <c r="F21" s="3"/>
      <c r="G21" s="3"/>
      <c r="H21" s="18"/>
      <c r="I21" s="3"/>
      <c r="J21" s="3"/>
      <c r="K21" s="3"/>
    </row>
    <row r="22" spans="1:17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7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7" x14ac:dyDescent="0.2">
      <c r="A24" s="3"/>
      <c r="B24" s="3"/>
      <c r="C24" s="3"/>
      <c r="D24" s="3"/>
      <c r="E24" s="3"/>
      <c r="F24" s="3"/>
      <c r="G24" s="18"/>
      <c r="H24" s="3"/>
      <c r="I24" s="3"/>
      <c r="J24" s="3"/>
      <c r="K24" s="3"/>
    </row>
    <row r="25" spans="1:17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</sheetData>
  <mergeCells count="15">
    <mergeCell ref="A11:B11"/>
    <mergeCell ref="D18:G18"/>
    <mergeCell ref="D14:G14"/>
    <mergeCell ref="D15:G15"/>
    <mergeCell ref="D16:G16"/>
    <mergeCell ref="D17:G17"/>
    <mergeCell ref="D13:H13"/>
    <mergeCell ref="G1:H1"/>
    <mergeCell ref="A5:B5"/>
    <mergeCell ref="J4:K4"/>
    <mergeCell ref="A1:B1"/>
    <mergeCell ref="D2:E2"/>
    <mergeCell ref="J1:K1"/>
    <mergeCell ref="D1:E1"/>
    <mergeCell ref="G4:H9"/>
  </mergeCells>
  <pageMargins left="0.7" right="0.7" top="1.9479166666666667" bottom="0.54036458333333337" header="0.3" footer="0.3"/>
  <pageSetup scale="95" orientation="landscape" r:id="rId1"/>
  <headerFooter>
    <oddHeader>&amp;L&amp;G&amp;R&amp;"-,Negrita"&amp;10&amp;K000000TABLERO DE RENDICIÓN DE CUENTAS
ACTUALIZACIÓN AL 31 DE JULIO DEL 2026
RECURSOS HUMANOS
DEFENSORÍA DE LA MUJER INDÍGENA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CONTRATISTAS GENERAL JUNIO</vt:lpstr>
      <vt:lpstr>CUADRO FINAL</vt:lpstr>
      <vt:lpstr>TABLERO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Gladys Elvira Ajú</cp:lastModifiedBy>
  <cp:lastPrinted>2026-04-07T21:19:47Z</cp:lastPrinted>
  <dcterms:created xsi:type="dcterms:W3CDTF">2014-01-10T21:13:23Z</dcterms:created>
  <dcterms:modified xsi:type="dcterms:W3CDTF">2026-08-12T21:38:35Z</dcterms:modified>
</cp:coreProperties>
</file>